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14360" windowHeight="74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38" i="1" l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37" i="1"/>
  <c r="D37" i="1"/>
  <c r="E37" i="1"/>
  <c r="F37" i="1"/>
  <c r="G37" i="1"/>
  <c r="H37" i="1"/>
  <c r="I37" i="1"/>
  <c r="J37" i="1"/>
  <c r="K37" i="1"/>
  <c r="L37" i="1"/>
  <c r="M37" i="1"/>
  <c r="N37" i="1"/>
  <c r="D38" i="1"/>
  <c r="E38" i="1"/>
  <c r="F38" i="1"/>
  <c r="G38" i="1"/>
  <c r="H38" i="1"/>
  <c r="I38" i="1"/>
  <c r="J38" i="1"/>
  <c r="K38" i="1"/>
  <c r="L38" i="1"/>
  <c r="M38" i="1"/>
  <c r="N38" i="1"/>
  <c r="D39" i="1"/>
  <c r="E39" i="1"/>
  <c r="F39" i="1"/>
  <c r="G39" i="1"/>
  <c r="H39" i="1"/>
  <c r="I39" i="1"/>
  <c r="J39" i="1"/>
  <c r="K39" i="1"/>
  <c r="L39" i="1"/>
  <c r="M39" i="1"/>
  <c r="N39" i="1"/>
  <c r="D40" i="1"/>
  <c r="E40" i="1"/>
  <c r="F40" i="1"/>
  <c r="G40" i="1"/>
  <c r="H40" i="1"/>
  <c r="I40" i="1"/>
  <c r="J40" i="1"/>
  <c r="K40" i="1"/>
  <c r="L40" i="1"/>
  <c r="M40" i="1"/>
  <c r="N40" i="1"/>
  <c r="D41" i="1"/>
  <c r="E41" i="1"/>
  <c r="F41" i="1"/>
  <c r="G41" i="1"/>
  <c r="H41" i="1"/>
  <c r="I41" i="1"/>
  <c r="J41" i="1"/>
  <c r="K41" i="1"/>
  <c r="L41" i="1"/>
  <c r="M41" i="1"/>
  <c r="N41" i="1"/>
  <c r="D42" i="1"/>
  <c r="E42" i="1"/>
  <c r="F42" i="1"/>
  <c r="G42" i="1"/>
  <c r="H42" i="1"/>
  <c r="I42" i="1"/>
  <c r="J42" i="1"/>
  <c r="K42" i="1"/>
  <c r="L42" i="1"/>
  <c r="M42" i="1"/>
  <c r="N42" i="1"/>
  <c r="D43" i="1"/>
  <c r="E43" i="1"/>
  <c r="F43" i="1"/>
  <c r="G43" i="1"/>
  <c r="H43" i="1"/>
  <c r="I43" i="1"/>
  <c r="J43" i="1"/>
  <c r="K43" i="1"/>
  <c r="M43" i="1"/>
  <c r="N43" i="1"/>
  <c r="D44" i="1"/>
  <c r="E44" i="1"/>
  <c r="F44" i="1"/>
  <c r="G44" i="1"/>
  <c r="H44" i="1"/>
  <c r="I44" i="1"/>
  <c r="J44" i="1"/>
  <c r="K44" i="1"/>
  <c r="L44" i="1"/>
  <c r="M44" i="1"/>
  <c r="N44" i="1"/>
  <c r="E45" i="1"/>
  <c r="F45" i="1"/>
  <c r="G45" i="1"/>
  <c r="H45" i="1"/>
  <c r="I45" i="1"/>
  <c r="J45" i="1"/>
  <c r="K45" i="1"/>
  <c r="L45" i="1"/>
  <c r="M45" i="1"/>
  <c r="N45" i="1"/>
  <c r="D46" i="1"/>
  <c r="E46" i="1"/>
  <c r="F46" i="1"/>
  <c r="G46" i="1"/>
  <c r="H46" i="1"/>
  <c r="I46" i="1"/>
  <c r="J46" i="1"/>
  <c r="K46" i="1"/>
  <c r="L46" i="1"/>
  <c r="M46" i="1"/>
  <c r="D47" i="1"/>
  <c r="E47" i="1"/>
  <c r="F47" i="1"/>
  <c r="G47" i="1"/>
  <c r="H47" i="1"/>
  <c r="I47" i="1"/>
  <c r="J47" i="1"/>
  <c r="K47" i="1"/>
  <c r="L47" i="1"/>
  <c r="M47" i="1"/>
  <c r="N47" i="1"/>
  <c r="D48" i="1"/>
  <c r="E48" i="1"/>
  <c r="F48" i="1"/>
  <c r="G48" i="1"/>
  <c r="H48" i="1"/>
  <c r="I48" i="1"/>
  <c r="J48" i="1"/>
  <c r="K48" i="1"/>
  <c r="L48" i="1"/>
  <c r="M48" i="1"/>
  <c r="N48" i="1"/>
  <c r="D49" i="1"/>
  <c r="F49" i="1"/>
  <c r="G49" i="1"/>
  <c r="H49" i="1"/>
  <c r="I49" i="1"/>
  <c r="J49" i="1"/>
  <c r="K49" i="1"/>
  <c r="L49" i="1"/>
  <c r="M49" i="1"/>
  <c r="N49" i="1"/>
  <c r="D50" i="1"/>
  <c r="E50" i="1"/>
  <c r="F50" i="1"/>
  <c r="G50" i="1"/>
  <c r="H50" i="1"/>
  <c r="I50" i="1"/>
  <c r="J50" i="1"/>
  <c r="K50" i="1"/>
  <c r="L50" i="1"/>
  <c r="M50" i="1"/>
  <c r="N50" i="1"/>
  <c r="D51" i="1"/>
  <c r="E51" i="1"/>
  <c r="F51" i="1"/>
  <c r="G51" i="1"/>
  <c r="H51" i="1"/>
  <c r="J51" i="1"/>
  <c r="K51" i="1"/>
  <c r="L51" i="1"/>
  <c r="M51" i="1"/>
  <c r="N51" i="1"/>
  <c r="D52" i="1"/>
  <c r="E52" i="1"/>
  <c r="G52" i="1"/>
  <c r="H52" i="1"/>
  <c r="I52" i="1"/>
  <c r="J52" i="1"/>
  <c r="K52" i="1"/>
  <c r="L52" i="1"/>
  <c r="M52" i="1"/>
  <c r="N52" i="1"/>
  <c r="D53" i="1"/>
  <c r="F53" i="1"/>
  <c r="G53" i="1"/>
  <c r="H53" i="1"/>
  <c r="I53" i="1"/>
  <c r="J53" i="1"/>
  <c r="K53" i="1"/>
  <c r="L53" i="1"/>
  <c r="M53" i="1"/>
  <c r="N53" i="1"/>
  <c r="E54" i="1"/>
  <c r="F54" i="1"/>
  <c r="G54" i="1"/>
  <c r="H54" i="1"/>
  <c r="I54" i="1"/>
  <c r="J54" i="1"/>
  <c r="K54" i="1"/>
  <c r="L54" i="1"/>
  <c r="M54" i="1"/>
  <c r="N54" i="1"/>
  <c r="D55" i="1"/>
  <c r="E55" i="1"/>
  <c r="F55" i="1"/>
  <c r="G55" i="1"/>
  <c r="H55" i="1"/>
  <c r="I55" i="1"/>
  <c r="J55" i="1"/>
  <c r="K55" i="1"/>
  <c r="L55" i="1"/>
  <c r="M55" i="1"/>
  <c r="N55" i="1"/>
  <c r="D56" i="1"/>
  <c r="E56" i="1"/>
  <c r="F56" i="1"/>
  <c r="G56" i="1"/>
  <c r="H56" i="1"/>
  <c r="I56" i="1"/>
  <c r="J56" i="1"/>
  <c r="L56" i="1"/>
  <c r="M56" i="1"/>
  <c r="N56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37" i="1"/>
</calcChain>
</file>

<file path=xl/sharedStrings.xml><?xml version="1.0" encoding="utf-8"?>
<sst xmlns="http://schemas.openxmlformats.org/spreadsheetml/2006/main" count="140" uniqueCount="68">
  <si>
    <t>Nitrogen Dioxide 2017</t>
  </si>
  <si>
    <t>Non bias adjusted data</t>
  </si>
  <si>
    <t>Kerb distance (m)</t>
  </si>
  <si>
    <t>Height (m)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</si>
  <si>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</si>
  <si>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</si>
  <si>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</si>
  <si>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</si>
  <si>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</si>
  <si>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</si>
  <si>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</si>
  <si>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</si>
  <si>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</si>
  <si>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</si>
  <si>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</si>
  <si>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</si>
  <si>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Averages</t>
  </si>
  <si>
    <t>Site 1</t>
  </si>
  <si>
    <t>Municipal Offices (Front)</t>
  </si>
  <si>
    <t>Site 2</t>
  </si>
  <si>
    <t>Municipal Offices (Back)</t>
  </si>
  <si>
    <t>Site 3</t>
  </si>
  <si>
    <t>Ladies College</t>
  </si>
  <si>
    <t>Site 4</t>
  </si>
  <si>
    <t>2 Gloucester Road</t>
  </si>
  <si>
    <t>Site 5</t>
  </si>
  <si>
    <t>422 High St</t>
  </si>
  <si>
    <t>Site 6</t>
  </si>
  <si>
    <t>New Rutland</t>
  </si>
  <si>
    <t>Site 7</t>
  </si>
  <si>
    <t>Co-location - 1</t>
  </si>
  <si>
    <t>MISSING</t>
  </si>
  <si>
    <t>Site 8</t>
  </si>
  <si>
    <t>Co-location - 2</t>
  </si>
  <si>
    <t>Site 9</t>
  </si>
  <si>
    <t>Co-location - 3</t>
  </si>
  <si>
    <t>Site 10</t>
  </si>
  <si>
    <t>2 Swindon Road</t>
  </si>
  <si>
    <t>Missing</t>
  </si>
  <si>
    <t>Site 11</t>
  </si>
  <si>
    <t>Portland Street</t>
  </si>
  <si>
    <t>Site 12</t>
  </si>
  <si>
    <t>Winchcombe/Fairview</t>
  </si>
  <si>
    <t>Site 13</t>
  </si>
  <si>
    <t>Albion Street (outside no. 54)</t>
  </si>
  <si>
    <t>Site 14</t>
  </si>
  <si>
    <t>2 London Road</t>
  </si>
  <si>
    <t>Site 15</t>
  </si>
  <si>
    <t>YMCA - High St</t>
  </si>
  <si>
    <t>Site 16</t>
  </si>
  <si>
    <t>8a Bath Road</t>
  </si>
  <si>
    <t>Site 17</t>
  </si>
  <si>
    <t>Clarence Parade (opp no. 6)</t>
  </si>
  <si>
    <t>Site 18</t>
  </si>
  <si>
    <t>81 London Road</t>
  </si>
  <si>
    <t>Site 19</t>
  </si>
  <si>
    <t>264 Gloucester Road</t>
  </si>
  <si>
    <t>Site 20</t>
  </si>
  <si>
    <t>340 Gloucester Road</t>
  </si>
  <si>
    <t>Monthly averages (unbiased)</t>
  </si>
  <si>
    <t>Average for AQMA (unbiased)</t>
  </si>
  <si>
    <t>Units = ug/m3</t>
  </si>
  <si>
    <t>OVER 40 ug/m3</t>
  </si>
  <si>
    <t xml:space="preserve">Bias Adjustment used = </t>
  </si>
  <si>
    <t>OVER 50 ug/m3</t>
  </si>
  <si>
    <t>OVER 60 ug/m3</t>
  </si>
  <si>
    <t>OVER 70 ug/m3</t>
  </si>
  <si>
    <t>Bias adjusted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</si>
</sst>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30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sz val="12"/>
      <color indexed="50"/>
      <name val="Arial"/>
      <family val="2"/>
    </font>
    <font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sz val="10"/>
      <name val="MS Sans Serif"/>
      <family val="2"/>
    </font>
    <font>
      <sz val="14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4"/>
      <name val="MS Sans Serif"/>
      <family val="2"/>
    </font>
    <font>
      <b/>
      <sz val="14"/>
      <color rgb="FFFF0000"/>
      <name val="Arial"/>
      <family val="2"/>
    </font>
    <font>
      <b/>
      <sz val="14"/>
      <color rgb="FFFF0000"/>
      <name val="MS Sans Serif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/>
    <xf numFmtId="0" fontId="1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7" borderId="0" applyNumberFormat="0" applyBorder="0" applyAlignment="0" applyProtection="0"/>
    <xf numFmtId="0" fontId="9" fillId="0" borderId="0"/>
    <xf numFmtId="0" fontId="9" fillId="4" borderId="7" applyNumberFormat="0" applyFont="0" applyAlignment="0" applyProtection="0"/>
    <xf numFmtId="0" fontId="24" fillId="16" borderId="8" applyNumberFormat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1"/>
    <xf numFmtId="2" fontId="1" fillId="0" borderId="0" xfId="1" applyNumberFormat="1"/>
    <xf numFmtId="0" fontId="1" fillId="0" borderId="0" xfId="1" applyAlignment="1">
      <alignment horizontal="center"/>
    </xf>
    <xf numFmtId="0" fontId="1" fillId="0" borderId="0" xfId="1" applyBorder="1"/>
    <xf numFmtId="0" fontId="4" fillId="21" borderId="10" xfId="1" applyFont="1" applyFill="1" applyBorder="1"/>
    <xf numFmtId="0" fontId="1" fillId="22" borderId="0" xfId="1" applyFill="1"/>
    <xf numFmtId="0" fontId="5" fillId="19" borderId="0" xfId="1" applyFont="1" applyFill="1"/>
    <xf numFmtId="0" fontId="1" fillId="18" borderId="10" xfId="1" quotePrefix="1" applyFont="1" applyFill="1" applyBorder="1" applyAlignment="1">
      <alignment horizontal="center"/>
    </xf>
    <xf numFmtId="2" fontId="1" fillId="18" borderId="10" xfId="1" applyNumberFormat="1" applyFont="1" applyFill="1" applyBorder="1" applyAlignment="1">
      <alignment horizontal="center"/>
    </xf>
    <xf numFmtId="0" fontId="1" fillId="18" borderId="10" xfId="1" applyFont="1" applyFill="1" applyBorder="1" applyAlignment="1">
      <alignment horizontal="center"/>
    </xf>
    <xf numFmtId="2" fontId="1" fillId="0" borderId="10" xfId="1" applyNumberFormat="1" applyFont="1" applyFill="1" applyBorder="1" applyAlignment="1">
      <alignment horizontal="center"/>
    </xf>
    <xf numFmtId="0" fontId="1" fillId="0" borderId="0" xfId="1" applyFill="1"/>
    <xf numFmtId="0" fontId="6" fillId="0" borderId="0" xfId="1" applyFont="1"/>
    <xf numFmtId="0" fontId="4" fillId="0" borderId="0" xfId="1" applyFont="1" applyFill="1" applyBorder="1"/>
    <xf numFmtId="0" fontId="1" fillId="23" borderId="0" xfId="1" applyFill="1"/>
    <xf numFmtId="0" fontId="8" fillId="0" borderId="0" xfId="1" applyFont="1"/>
    <xf numFmtId="0" fontId="1" fillId="18" borderId="12" xfId="1" applyFont="1" applyFill="1" applyBorder="1" applyAlignment="1">
      <alignment horizontal="center"/>
    </xf>
    <xf numFmtId="0" fontId="3" fillId="18" borderId="10" xfId="1" applyFont="1" applyFill="1" applyBorder="1"/>
    <xf numFmtId="0" fontId="1" fillId="21" borderId="10" xfId="1" applyFont="1" applyFill="1" applyBorder="1"/>
    <xf numFmtId="0" fontId="1" fillId="20" borderId="10" xfId="1" applyFont="1" applyFill="1" applyBorder="1"/>
    <xf numFmtId="0" fontId="6" fillId="0" borderId="0" xfId="1" applyFont="1" applyBorder="1"/>
    <xf numFmtId="0" fontId="7" fillId="0" borderId="0" xfId="1" applyFont="1"/>
    <xf numFmtId="2" fontId="28" fillId="0" borderId="10" xfId="1" applyNumberFormat="1" applyFont="1" applyFill="1" applyBorder="1" applyAlignment="1">
      <alignment horizontal="center"/>
    </xf>
    <xf numFmtId="2" fontId="1" fillId="18" borderId="12" xfId="1" applyNumberFormat="1" applyFont="1" applyFill="1" applyBorder="1" applyAlignment="1">
      <alignment horizontal="center"/>
    </xf>
    <xf numFmtId="2" fontId="10" fillId="0" borderId="10" xfId="38" applyNumberFormat="1" applyFont="1" applyFill="1" applyBorder="1" applyAlignment="1">
      <alignment horizontal="center"/>
    </xf>
    <xf numFmtId="2" fontId="7" fillId="0" borderId="0" xfId="1" applyNumberFormat="1" applyFont="1"/>
    <xf numFmtId="2" fontId="1" fillId="0" borderId="12" xfId="1" applyNumberFormat="1" applyFont="1" applyFill="1" applyBorder="1" applyAlignment="1">
      <alignment horizontal="center"/>
    </xf>
    <xf numFmtId="2" fontId="1" fillId="24" borderId="13" xfId="1" applyNumberFormat="1" applyFont="1" applyFill="1" applyBorder="1" applyAlignment="1">
      <alignment horizontal="center"/>
    </xf>
    <xf numFmtId="2" fontId="28" fillId="0" borderId="12" xfId="1" applyNumberFormat="1" applyFont="1" applyFill="1" applyBorder="1" applyAlignment="1">
      <alignment horizontal="center"/>
    </xf>
    <xf numFmtId="0" fontId="1" fillId="24" borderId="10" xfId="1" applyFill="1" applyBorder="1"/>
    <xf numFmtId="2" fontId="27" fillId="26" borderId="10" xfId="38" applyNumberFormat="1" applyFont="1" applyFill="1" applyBorder="1" applyAlignment="1">
      <alignment horizontal="center"/>
    </xf>
    <xf numFmtId="2" fontId="6" fillId="26" borderId="10" xfId="1" applyNumberFormat="1" applyFont="1" applyFill="1" applyBorder="1" applyAlignment="1">
      <alignment horizontal="center"/>
    </xf>
    <xf numFmtId="0" fontId="1" fillId="27" borderId="0" xfId="1" applyFill="1"/>
    <xf numFmtId="2" fontId="6" fillId="27" borderId="10" xfId="1" applyNumberFormat="1" applyFont="1" applyFill="1" applyBorder="1" applyAlignment="1">
      <alignment horizontal="center"/>
    </xf>
    <xf numFmtId="2" fontId="27" fillId="27" borderId="10" xfId="38" applyNumberFormat="1" applyFont="1" applyFill="1" applyBorder="1" applyAlignment="1">
      <alignment horizontal="center"/>
    </xf>
    <xf numFmtId="2" fontId="6" fillId="25" borderId="10" xfId="1" applyNumberFormat="1" applyFont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5" fontId="1" fillId="0" borderId="10" xfId="1" applyNumberFormat="1" applyFont="1" applyFill="1" applyBorder="1" applyAlignment="1">
      <alignment horizontal="center"/>
    </xf>
    <xf numFmtId="2" fontId="8" fillId="0" borderId="12" xfId="1" applyNumberFormat="1" applyFont="1" applyFill="1" applyBorder="1" applyAlignment="1">
      <alignment horizontal="center"/>
    </xf>
    <xf numFmtId="2" fontId="10" fillId="0" borderId="12" xfId="38" applyNumberFormat="1" applyFont="1" applyFill="1" applyBorder="1" applyAlignment="1">
      <alignment horizontal="center"/>
    </xf>
    <xf numFmtId="0" fontId="1" fillId="0" borderId="11" xfId="1" applyFont="1" applyFill="1" applyBorder="1"/>
    <xf numFmtId="2" fontId="1" fillId="24" borderId="10" xfId="1" applyNumberFormat="1" applyFont="1" applyFill="1" applyBorder="1" applyAlignment="1">
      <alignment horizontal="center"/>
    </xf>
    <xf numFmtId="2" fontId="29" fillId="0" borderId="10" xfId="38" applyNumberFormat="1" applyFont="1" applyFill="1" applyBorder="1" applyAlignment="1">
      <alignment horizontal="center"/>
    </xf>
    <xf numFmtId="0" fontId="1" fillId="24" borderId="14" xfId="1" applyFill="1" applyBorder="1" applyAlignment="1">
      <alignment horizontal="left"/>
    </xf>
    <xf numFmtId="0" fontId="1" fillId="0" borderId="0" xfId="1" applyAlignment="1">
      <alignment horizontal="left"/>
    </xf>
    <xf numFmtId="2" fontId="1" fillId="25" borderId="10" xfId="1" applyNumberFormat="1" applyFont="1" applyFill="1" applyBorder="1" applyAlignment="1">
      <alignment horizontal="center"/>
    </xf>
    <xf numFmtId="2" fontId="1" fillId="26" borderId="10" xfId="1" applyNumberFormat="1" applyFont="1" applyFill="1" applyBorder="1" applyAlignment="1">
      <alignment horizontal="center"/>
    </xf>
    <xf numFmtId="2" fontId="1" fillId="28" borderId="10" xfId="1" applyNumberFormat="1" applyFont="1" applyFill="1" applyBorder="1" applyAlignment="1">
      <alignment horizontal="center"/>
    </xf>
    <xf numFmtId="2" fontId="1" fillId="29" borderId="10" xfId="1" applyNumberFormat="1" applyFont="1" applyFill="1" applyBorder="1" applyAlignment="1">
      <alignment horizontal="center"/>
    </xf>
    <xf numFmtId="0" fontId="1" fillId="0" borderId="14" xfId="1" applyFill="1" applyBorder="1" applyAlignment="1">
      <alignment horizontal="left"/>
    </xf>
    <xf numFmtId="0" fontId="1" fillId="0" borderId="0" xfId="1" applyFill="1" applyAlignment="1">
      <alignment horizontal="left"/>
    </xf>
    <xf numFmtId="165" fontId="1" fillId="0" borderId="0" xfId="1" applyNumberFormat="1" applyFill="1" applyAlignment="1">
      <alignment horizontal="center"/>
    </xf>
    <xf numFmtId="0" fontId="1" fillId="0" borderId="0" xfId="1" applyFill="1" applyAlignment="1"/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_2011" xfId="38"/>
    <cellStyle name="Note 2" xfId="39"/>
    <cellStyle name="Output 2" xfId="40"/>
    <cellStyle name="Percen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topLeftCell="A33" zoomScale="70" zoomScaleNormal="70" workbookViewId="0">
      <selection activeCell="M58" sqref="M58"/>
    </sheetView>
  </sheetViews>
  <sheetFormatPr defaultRowHeight="14.5" x14ac:dyDescent="0.35"/>
  <cols>
    <col min="1" max="1" width="9.81640625" bestFit="1" customWidth="1"/>
    <col min="2" max="2" width="37.26953125" bestFit="1" customWidth="1"/>
    <col min="3" max="3" width="32.1796875" bestFit="1" customWidth="1"/>
    <col min="4" max="5" width="12.81640625" bestFit="1" customWidth="1"/>
    <col min="6" max="6" width="21.7265625" bestFit="1" customWidth="1"/>
    <col min="7" max="8" width="8.26953125" bestFit="1" customWidth="1"/>
    <col min="9" max="9" width="12.81640625" bestFit="1" customWidth="1"/>
    <col min="10" max="10" width="9.7265625" bestFit="1" customWidth="1"/>
    <col min="11" max="11" width="15" bestFit="1" customWidth="1"/>
    <col min="12" max="12" width="12.81640625" bestFit="1" customWidth="1"/>
    <col min="13" max="13" width="14" bestFit="1" customWidth="1"/>
    <col min="14" max="14" width="14.26953125" bestFit="1" customWidth="1"/>
    <col min="15" max="15" width="12.81640625" bestFit="1" customWidth="1"/>
    <col min="16" max="16" width="23.1796875" bestFit="1" customWidth="1"/>
    <col min="17" max="17" width="13.81640625" bestFit="1" customWidth="1"/>
  </cols>
  <sheetData>
    <row r="1" spans="1:17" ht="18" x14ac:dyDescent="0.25">
      <c r="A1" s="1"/>
      <c r="B1" s="4" t="s">
        <v>0</v>
      </c>
      <c r="C1" s="21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 t="s">
        <v>2</v>
      </c>
      <c r="Q1" s="3" t="s">
        <v>3</v>
      </c>
    </row>
    <row r="2" spans="1:17" ht="18" x14ac:dyDescent="0.25">
      <c r="A2" s="30"/>
      <c r="B2" s="18"/>
      <c r="C2" s="17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8" t="s">
        <v>16</v>
      </c>
      <c r="P2" s="37"/>
      <c r="Q2" s="3"/>
    </row>
    <row r="3" spans="1:17" ht="19.5" x14ac:dyDescent="0.35">
      <c r="A3" s="5" t="s">
        <v>17</v>
      </c>
      <c r="B3" s="19" t="s">
        <v>18</v>
      </c>
      <c r="C3" s="11">
        <v>39.340000000000003</v>
      </c>
      <c r="D3" s="11">
        <v>26.49</v>
      </c>
      <c r="E3" s="11">
        <v>27.1</v>
      </c>
      <c r="F3" s="11">
        <v>21.65</v>
      </c>
      <c r="G3" s="11">
        <v>18.78</v>
      </c>
      <c r="H3" s="11">
        <v>21.12</v>
      </c>
      <c r="I3" s="11">
        <v>22.57</v>
      </c>
      <c r="J3" s="11">
        <v>21.98</v>
      </c>
      <c r="K3" s="11">
        <v>22.598463326374389</v>
      </c>
      <c r="L3" s="11">
        <v>25.893664444019048</v>
      </c>
      <c r="M3" s="11">
        <v>31.4</v>
      </c>
      <c r="N3" s="25">
        <v>29.172847994152704</v>
      </c>
      <c r="O3" s="9">
        <v>25.674581313712178</v>
      </c>
      <c r="P3" s="38">
        <v>6.5</v>
      </c>
      <c r="Q3" s="39">
        <v>3.7</v>
      </c>
    </row>
    <row r="4" spans="1:17" ht="19.5" x14ac:dyDescent="0.35">
      <c r="A4" s="5" t="s">
        <v>19</v>
      </c>
      <c r="B4" s="19" t="s">
        <v>20</v>
      </c>
      <c r="C4" s="34">
        <v>46.98</v>
      </c>
      <c r="D4" s="11">
        <v>33.25</v>
      </c>
      <c r="E4" s="11">
        <v>31.87</v>
      </c>
      <c r="F4" s="11">
        <v>28.52</v>
      </c>
      <c r="G4" s="11">
        <v>29.87</v>
      </c>
      <c r="H4" s="11">
        <v>27.39</v>
      </c>
      <c r="I4" s="11">
        <v>24.8</v>
      </c>
      <c r="J4" s="11">
        <v>27.91</v>
      </c>
      <c r="K4" s="11">
        <v>26.598181797282553</v>
      </c>
      <c r="L4" s="11">
        <v>31.830744045473175</v>
      </c>
      <c r="M4" s="11">
        <v>39.15</v>
      </c>
      <c r="N4" s="25">
        <v>34.804199930772491</v>
      </c>
      <c r="O4" s="9">
        <v>31.914427147794015</v>
      </c>
      <c r="P4" s="38">
        <v>4.5</v>
      </c>
      <c r="Q4" s="39">
        <v>2.7</v>
      </c>
    </row>
    <row r="5" spans="1:17" ht="19.5" x14ac:dyDescent="0.35">
      <c r="A5" s="5" t="s">
        <v>21</v>
      </c>
      <c r="B5" s="5" t="s">
        <v>22</v>
      </c>
      <c r="C5" s="34">
        <v>41.89</v>
      </c>
      <c r="D5" s="11">
        <v>31.91</v>
      </c>
      <c r="E5" s="11">
        <v>33.31</v>
      </c>
      <c r="F5" s="11">
        <v>27.22</v>
      </c>
      <c r="G5" s="11">
        <v>27.64</v>
      </c>
      <c r="H5" s="11">
        <v>32.58</v>
      </c>
      <c r="I5" s="11">
        <v>27.37</v>
      </c>
      <c r="J5" s="11">
        <v>29.23</v>
      </c>
      <c r="K5" s="11">
        <v>29.103588308977038</v>
      </c>
      <c r="L5" s="41">
        <v>33.08</v>
      </c>
      <c r="M5" s="11">
        <v>37.159999999999997</v>
      </c>
      <c r="N5" s="25">
        <v>31.697192392020469</v>
      </c>
      <c r="O5" s="9">
        <v>31.849231725083126</v>
      </c>
      <c r="P5" s="38">
        <v>5.7</v>
      </c>
      <c r="Q5" s="39">
        <v>2.9</v>
      </c>
    </row>
    <row r="6" spans="1:17" ht="19.5" x14ac:dyDescent="0.35">
      <c r="A6" s="5" t="s">
        <v>23</v>
      </c>
      <c r="B6" s="19" t="s">
        <v>24</v>
      </c>
      <c r="C6" s="36">
        <v>64.010000000000005</v>
      </c>
      <c r="D6" s="34">
        <v>44.61</v>
      </c>
      <c r="E6" s="34">
        <v>44.45</v>
      </c>
      <c r="F6" s="11">
        <v>37.5</v>
      </c>
      <c r="G6" s="11">
        <v>39.04</v>
      </c>
      <c r="H6" s="34">
        <v>44.29</v>
      </c>
      <c r="I6" s="11">
        <v>37.130000000000003</v>
      </c>
      <c r="J6" s="11">
        <v>38.619999999999997</v>
      </c>
      <c r="K6" s="34">
        <v>42.526541511056585</v>
      </c>
      <c r="L6" s="34">
        <v>45.648158163637795</v>
      </c>
      <c r="M6" s="34">
        <v>48.56</v>
      </c>
      <c r="N6" s="35">
        <v>42.998760283847567</v>
      </c>
      <c r="O6" s="9">
        <v>44.115288329878496</v>
      </c>
      <c r="P6" s="38">
        <v>0.5</v>
      </c>
      <c r="Q6" s="39">
        <v>2.9</v>
      </c>
    </row>
    <row r="7" spans="1:17" ht="19.5" x14ac:dyDescent="0.35">
      <c r="A7" s="5" t="s">
        <v>25</v>
      </c>
      <c r="B7" s="19" t="s">
        <v>26</v>
      </c>
      <c r="C7" s="36">
        <v>61.6</v>
      </c>
      <c r="D7" s="34">
        <v>44.03</v>
      </c>
      <c r="E7" s="34">
        <v>44.65</v>
      </c>
      <c r="F7" s="34">
        <v>43.66</v>
      </c>
      <c r="G7" s="34">
        <v>41.05</v>
      </c>
      <c r="H7" s="34">
        <v>48.93</v>
      </c>
      <c r="I7" s="11">
        <v>37.799999999999997</v>
      </c>
      <c r="J7" s="34">
        <v>40.35</v>
      </c>
      <c r="K7" s="34">
        <v>45.589493806541405</v>
      </c>
      <c r="L7" s="34">
        <v>48.340327368670835</v>
      </c>
      <c r="M7" s="36">
        <v>67.48</v>
      </c>
      <c r="N7" s="31">
        <v>58.105315384617988</v>
      </c>
      <c r="O7" s="9">
        <v>48.465428046652512</v>
      </c>
      <c r="P7" s="38">
        <v>1.8</v>
      </c>
      <c r="Q7" s="39">
        <v>2.9</v>
      </c>
    </row>
    <row r="8" spans="1:17" ht="19.5" x14ac:dyDescent="0.35">
      <c r="A8" s="5" t="s">
        <v>27</v>
      </c>
      <c r="B8" s="19" t="s">
        <v>28</v>
      </c>
      <c r="C8" s="36">
        <v>60.94</v>
      </c>
      <c r="D8" s="34">
        <v>42.14</v>
      </c>
      <c r="E8" s="34">
        <v>43</v>
      </c>
      <c r="F8" s="11">
        <v>33.68</v>
      </c>
      <c r="G8" s="11">
        <v>32.57</v>
      </c>
      <c r="H8" s="11">
        <v>39.65</v>
      </c>
      <c r="I8" s="11">
        <v>32.159999999999997</v>
      </c>
      <c r="J8" s="11">
        <v>36.880000000000003</v>
      </c>
      <c r="K8" s="11">
        <v>34.938182611121555</v>
      </c>
      <c r="L8" s="34">
        <v>42.496795250657257</v>
      </c>
      <c r="M8" s="34">
        <v>45.27</v>
      </c>
      <c r="N8" s="35">
        <v>41.088875752388638</v>
      </c>
      <c r="O8" s="9">
        <v>40.401154467847284</v>
      </c>
      <c r="P8" s="38">
        <v>1.9</v>
      </c>
      <c r="Q8" s="39">
        <v>2.9</v>
      </c>
    </row>
    <row r="9" spans="1:17" ht="19.5" x14ac:dyDescent="0.35">
      <c r="A9" s="5" t="s">
        <v>29</v>
      </c>
      <c r="B9" s="19" t="s">
        <v>30</v>
      </c>
      <c r="C9" s="32">
        <v>57.52</v>
      </c>
      <c r="D9" s="11">
        <v>32.950000000000003</v>
      </c>
      <c r="E9" s="11">
        <v>38.89</v>
      </c>
      <c r="F9" s="11">
        <v>33.21</v>
      </c>
      <c r="G9" s="11">
        <v>29.35</v>
      </c>
      <c r="H9" s="11">
        <v>32.450000000000003</v>
      </c>
      <c r="I9" s="11">
        <v>27.19</v>
      </c>
      <c r="J9" s="11">
        <v>28.96</v>
      </c>
      <c r="K9" s="11">
        <v>27.891417536534444</v>
      </c>
      <c r="L9" s="23" t="s">
        <v>31</v>
      </c>
      <c r="M9" s="34">
        <v>43.26</v>
      </c>
      <c r="N9" s="25">
        <v>33.313073517816363</v>
      </c>
      <c r="O9" s="9">
        <v>34.998590095850069</v>
      </c>
      <c r="P9" s="38">
        <v>2.4</v>
      </c>
      <c r="Q9" s="39">
        <v>1.3</v>
      </c>
    </row>
    <row r="10" spans="1:17" ht="19.5" x14ac:dyDescent="0.35">
      <c r="A10" s="5" t="s">
        <v>32</v>
      </c>
      <c r="B10" s="19" t="s">
        <v>33</v>
      </c>
      <c r="C10" s="32">
        <v>53.76</v>
      </c>
      <c r="D10" s="34">
        <v>40.409999999999997</v>
      </c>
      <c r="E10" s="11">
        <v>37.21</v>
      </c>
      <c r="F10" s="11">
        <v>31.83</v>
      </c>
      <c r="G10" s="11">
        <v>31.12</v>
      </c>
      <c r="H10" s="11">
        <v>32.19</v>
      </c>
      <c r="I10" s="11">
        <v>29.64</v>
      </c>
      <c r="J10" s="11">
        <v>26.55</v>
      </c>
      <c r="K10" s="11">
        <v>35.12858666976787</v>
      </c>
      <c r="L10" s="11">
        <v>35.53</v>
      </c>
      <c r="M10" s="34">
        <v>41.31</v>
      </c>
      <c r="N10" s="25">
        <v>35.056199457702107</v>
      </c>
      <c r="O10" s="9">
        <v>35.811232177289163</v>
      </c>
      <c r="P10" s="38">
        <v>2.4</v>
      </c>
      <c r="Q10" s="39">
        <v>1.3</v>
      </c>
    </row>
    <row r="11" spans="1:17" ht="19.5" x14ac:dyDescent="0.35">
      <c r="A11" s="5" t="s">
        <v>34</v>
      </c>
      <c r="B11" s="19" t="s">
        <v>35</v>
      </c>
      <c r="C11" s="34">
        <v>48.57</v>
      </c>
      <c r="D11" s="23" t="s">
        <v>31</v>
      </c>
      <c r="E11" s="11">
        <v>32.880000000000003</v>
      </c>
      <c r="F11" s="11">
        <v>33.729999999999997</v>
      </c>
      <c r="G11" s="11">
        <v>31.58</v>
      </c>
      <c r="H11" s="11">
        <v>34.28</v>
      </c>
      <c r="I11" s="11">
        <v>28.35</v>
      </c>
      <c r="J11" s="11">
        <v>27.59</v>
      </c>
      <c r="K11" s="11">
        <v>36.552789422407798</v>
      </c>
      <c r="L11" s="11">
        <v>34.04</v>
      </c>
      <c r="M11" s="11">
        <v>39.86</v>
      </c>
      <c r="N11" s="25">
        <v>39.110792946288797</v>
      </c>
      <c r="O11" s="9">
        <v>35.140325669881513</v>
      </c>
      <c r="P11" s="38">
        <v>2.4</v>
      </c>
      <c r="Q11" s="39">
        <v>1.3</v>
      </c>
    </row>
    <row r="12" spans="1:17" ht="19.5" x14ac:dyDescent="0.35">
      <c r="A12" s="5" t="s">
        <v>36</v>
      </c>
      <c r="B12" s="19" t="s">
        <v>37</v>
      </c>
      <c r="C12" s="32">
        <v>58.78</v>
      </c>
      <c r="D12" s="34">
        <v>40.1</v>
      </c>
      <c r="E12" s="11">
        <v>39.299999999999997</v>
      </c>
      <c r="F12" s="11">
        <v>33.729999999999997</v>
      </c>
      <c r="G12" s="11">
        <v>33.130000000000003</v>
      </c>
      <c r="H12" s="11">
        <v>33.770000000000003</v>
      </c>
      <c r="I12" s="11">
        <v>31.01</v>
      </c>
      <c r="J12" s="11">
        <v>30.83</v>
      </c>
      <c r="K12" s="11">
        <v>34.131946320865381</v>
      </c>
      <c r="L12" s="11">
        <v>38.944339601830585</v>
      </c>
      <c r="M12" s="34">
        <v>46.82</v>
      </c>
      <c r="N12" s="46" t="s">
        <v>38</v>
      </c>
      <c r="O12" s="9">
        <v>38.231480538426901</v>
      </c>
      <c r="P12" s="38">
        <v>2.1</v>
      </c>
      <c r="Q12" s="39">
        <v>2.9</v>
      </c>
    </row>
    <row r="13" spans="1:17" ht="19.5" x14ac:dyDescent="0.35">
      <c r="A13" s="5" t="s">
        <v>39</v>
      </c>
      <c r="B13" s="19" t="s">
        <v>40</v>
      </c>
      <c r="C13" s="34">
        <v>45.11</v>
      </c>
      <c r="D13" s="11">
        <v>37.659999999999997</v>
      </c>
      <c r="E13" s="11">
        <v>37.659999999999997</v>
      </c>
      <c r="F13" s="11">
        <v>32.619999999999997</v>
      </c>
      <c r="G13" s="11">
        <v>30.98</v>
      </c>
      <c r="H13" s="11">
        <v>31.95</v>
      </c>
      <c r="I13" s="11">
        <v>28.81</v>
      </c>
      <c r="J13" s="11">
        <v>29.01</v>
      </c>
      <c r="K13" s="11">
        <v>30.895510856450723</v>
      </c>
      <c r="L13" s="11">
        <v>34.151945020153114</v>
      </c>
      <c r="M13" s="34">
        <v>41.39</v>
      </c>
      <c r="N13" s="25">
        <v>38.095371857265661</v>
      </c>
      <c r="O13" s="9">
        <v>34.861068977822448</v>
      </c>
      <c r="P13" s="38">
        <v>1.6</v>
      </c>
      <c r="Q13" s="39">
        <v>3.1</v>
      </c>
    </row>
    <row r="14" spans="1:17" ht="19.5" x14ac:dyDescent="0.35">
      <c r="A14" s="5" t="s">
        <v>41</v>
      </c>
      <c r="B14" s="19" t="s">
        <v>42</v>
      </c>
      <c r="C14" s="34">
        <v>46.27</v>
      </c>
      <c r="D14" s="11">
        <v>32.54</v>
      </c>
      <c r="E14" s="11">
        <v>33.68</v>
      </c>
      <c r="F14" s="11">
        <v>27.83</v>
      </c>
      <c r="G14" s="11">
        <v>27.86</v>
      </c>
      <c r="H14" s="11">
        <v>27.5</v>
      </c>
      <c r="I14" s="11">
        <v>24.73</v>
      </c>
      <c r="J14" s="11">
        <v>25.67</v>
      </c>
      <c r="K14" s="11">
        <v>30.625488725995165</v>
      </c>
      <c r="L14" s="11">
        <v>31.360975269256379</v>
      </c>
      <c r="M14" s="11">
        <v>39.04</v>
      </c>
      <c r="N14" s="25">
        <v>34.596265225250008</v>
      </c>
      <c r="O14" s="9">
        <v>31.808560768375131</v>
      </c>
      <c r="P14" s="38">
        <v>3.2</v>
      </c>
      <c r="Q14" s="39">
        <v>3.1</v>
      </c>
    </row>
    <row r="15" spans="1:17" ht="19.5" x14ac:dyDescent="0.35">
      <c r="A15" s="5" t="s">
        <v>43</v>
      </c>
      <c r="B15" s="19" t="s">
        <v>44</v>
      </c>
      <c r="C15" s="32">
        <v>50.95</v>
      </c>
      <c r="D15" s="11">
        <v>32.61</v>
      </c>
      <c r="E15" s="23" t="s">
        <v>31</v>
      </c>
      <c r="F15" s="11">
        <v>36.79</v>
      </c>
      <c r="G15" s="11">
        <v>27.78</v>
      </c>
      <c r="H15" s="11">
        <v>29.37</v>
      </c>
      <c r="I15" s="11">
        <v>24.52</v>
      </c>
      <c r="J15" s="11">
        <v>28</v>
      </c>
      <c r="K15" s="11">
        <v>34.213965805218045</v>
      </c>
      <c r="L15" s="11">
        <v>30.057980906234931</v>
      </c>
      <c r="M15" s="34">
        <v>41.12</v>
      </c>
      <c r="N15" s="25">
        <v>36.273895700682075</v>
      </c>
      <c r="O15" s="9">
        <v>33.789622037466827</v>
      </c>
      <c r="P15" s="38">
        <v>1.2</v>
      </c>
      <c r="Q15" s="39">
        <v>2.8</v>
      </c>
    </row>
    <row r="16" spans="1:17" ht="19.5" x14ac:dyDescent="0.35">
      <c r="A16" s="5" t="s">
        <v>45</v>
      </c>
      <c r="B16" s="19" t="s">
        <v>46</v>
      </c>
      <c r="C16" s="32">
        <v>53.25</v>
      </c>
      <c r="D16" s="11">
        <v>37.9</v>
      </c>
      <c r="E16" s="11">
        <v>36.96</v>
      </c>
      <c r="F16" s="11">
        <v>37.14</v>
      </c>
      <c r="G16" s="11">
        <v>31.48</v>
      </c>
      <c r="H16" s="11">
        <v>30.96</v>
      </c>
      <c r="I16" s="11">
        <v>28.22</v>
      </c>
      <c r="J16" s="11">
        <v>29.2</v>
      </c>
      <c r="K16" s="11">
        <v>28.676047836681757</v>
      </c>
      <c r="L16" s="11">
        <v>36.162422095367432</v>
      </c>
      <c r="M16" s="34">
        <v>44.68</v>
      </c>
      <c r="N16" s="25">
        <v>37.250537231900488</v>
      </c>
      <c r="O16" s="9">
        <v>35.98991726366247</v>
      </c>
      <c r="P16" s="38">
        <v>3</v>
      </c>
      <c r="Q16" s="39">
        <v>2.9</v>
      </c>
    </row>
    <row r="17" spans="1:18" ht="19.5" x14ac:dyDescent="0.35">
      <c r="A17" s="5" t="s">
        <v>47</v>
      </c>
      <c r="B17" s="19" t="s">
        <v>48</v>
      </c>
      <c r="C17" s="34">
        <v>46.92</v>
      </c>
      <c r="D17" s="11">
        <v>33.92</v>
      </c>
      <c r="E17" s="11">
        <v>30.15</v>
      </c>
      <c r="F17" s="11">
        <v>25.06</v>
      </c>
      <c r="G17" s="11">
        <v>10.47</v>
      </c>
      <c r="H17" s="11">
        <v>27.35</v>
      </c>
      <c r="I17" s="23" t="s">
        <v>31</v>
      </c>
      <c r="J17" s="11">
        <v>24.87</v>
      </c>
      <c r="K17" s="11">
        <v>38.402242344106085</v>
      </c>
      <c r="L17" s="11">
        <v>30.067869352515469</v>
      </c>
      <c r="M17" s="34">
        <v>40.4</v>
      </c>
      <c r="N17" s="25">
        <v>33.338321199056438</v>
      </c>
      <c r="O17" s="9">
        <v>30.995312081425269</v>
      </c>
      <c r="P17" s="38">
        <v>1.9</v>
      </c>
      <c r="Q17" s="39">
        <v>3</v>
      </c>
      <c r="R17" s="1"/>
    </row>
    <row r="18" spans="1:18" ht="19.5" x14ac:dyDescent="0.35">
      <c r="A18" s="5" t="s">
        <v>49</v>
      </c>
      <c r="B18" s="19" t="s">
        <v>50</v>
      </c>
      <c r="C18" s="32">
        <v>53.49</v>
      </c>
      <c r="D18" s="34">
        <v>41.69</v>
      </c>
      <c r="E18" s="11">
        <v>37.159999999999997</v>
      </c>
      <c r="F18" s="23" t="s">
        <v>31</v>
      </c>
      <c r="G18" s="11">
        <v>34.42</v>
      </c>
      <c r="H18" s="11">
        <v>33.020000000000003</v>
      </c>
      <c r="I18" s="11">
        <v>29.32</v>
      </c>
      <c r="J18" s="11">
        <v>28.57</v>
      </c>
      <c r="K18" s="11">
        <v>32.983460013860011</v>
      </c>
      <c r="L18" s="11">
        <v>36.896781649439824</v>
      </c>
      <c r="M18" s="34">
        <v>41.79</v>
      </c>
      <c r="N18" s="25">
        <v>36.625723685479059</v>
      </c>
      <c r="O18" s="9">
        <v>36.905996849888993</v>
      </c>
      <c r="P18" s="38">
        <v>2</v>
      </c>
      <c r="Q18" s="39">
        <v>3</v>
      </c>
      <c r="R18" s="1"/>
    </row>
    <row r="19" spans="1:18" ht="19.5" x14ac:dyDescent="0.35">
      <c r="A19" s="5" t="s">
        <v>51</v>
      </c>
      <c r="B19" s="19" t="s">
        <v>52</v>
      </c>
      <c r="C19" s="34">
        <v>47.96</v>
      </c>
      <c r="D19" s="11">
        <v>34.19</v>
      </c>
      <c r="E19" s="23" t="s">
        <v>31</v>
      </c>
      <c r="F19" s="11">
        <v>31.27</v>
      </c>
      <c r="G19" s="11">
        <v>25.49</v>
      </c>
      <c r="H19" s="11">
        <v>28.6</v>
      </c>
      <c r="I19" s="11">
        <v>24.96</v>
      </c>
      <c r="J19" s="11">
        <v>24.11</v>
      </c>
      <c r="K19" s="11">
        <v>32.734472636932729</v>
      </c>
      <c r="L19" s="11">
        <v>37.678268918042328</v>
      </c>
      <c r="M19" s="11">
        <v>39.46</v>
      </c>
      <c r="N19" s="25">
        <v>34.747874935059791</v>
      </c>
      <c r="O19" s="9">
        <v>32.836419680912257</v>
      </c>
      <c r="P19" s="38">
        <v>2.9</v>
      </c>
      <c r="Q19" s="39">
        <v>2.8</v>
      </c>
      <c r="R19" s="1"/>
    </row>
    <row r="20" spans="1:18" ht="19.5" x14ac:dyDescent="0.35">
      <c r="A20" s="5" t="s">
        <v>53</v>
      </c>
      <c r="B20" s="5" t="s">
        <v>54</v>
      </c>
      <c r="C20" s="34">
        <v>48.27</v>
      </c>
      <c r="D20" s="23" t="s">
        <v>31</v>
      </c>
      <c r="E20" s="34">
        <v>42.65</v>
      </c>
      <c r="F20" s="11">
        <v>34.22</v>
      </c>
      <c r="G20" s="11">
        <v>36.39</v>
      </c>
      <c r="H20" s="11">
        <v>37.03</v>
      </c>
      <c r="I20" s="11">
        <v>30.46</v>
      </c>
      <c r="J20" s="11">
        <v>29.52</v>
      </c>
      <c r="K20" s="11">
        <v>30.505756124720616</v>
      </c>
      <c r="L20" s="11">
        <v>39.724550824372756</v>
      </c>
      <c r="M20" s="34">
        <v>41.94</v>
      </c>
      <c r="N20" s="25">
        <v>38.930417781367403</v>
      </c>
      <c r="O20" s="9">
        <v>37.240065884587345</v>
      </c>
      <c r="P20" s="38">
        <v>4.7</v>
      </c>
      <c r="Q20" s="39">
        <v>2.7</v>
      </c>
      <c r="R20" s="1"/>
    </row>
    <row r="21" spans="1:18" ht="19.5" x14ac:dyDescent="0.35">
      <c r="A21" s="5" t="s">
        <v>55</v>
      </c>
      <c r="B21" s="19" t="s">
        <v>56</v>
      </c>
      <c r="C21" s="34">
        <v>49.64</v>
      </c>
      <c r="D21" s="11">
        <v>35.11</v>
      </c>
      <c r="E21" s="11">
        <v>37.880000000000003</v>
      </c>
      <c r="F21" s="11">
        <v>28.7</v>
      </c>
      <c r="G21" s="11">
        <v>25.61</v>
      </c>
      <c r="H21" s="11">
        <v>29.41</v>
      </c>
      <c r="I21" s="11">
        <v>27.04</v>
      </c>
      <c r="J21" s="11">
        <v>24.74</v>
      </c>
      <c r="K21" s="11">
        <v>32.817527503750654</v>
      </c>
      <c r="L21" s="11">
        <v>33.825459551506867</v>
      </c>
      <c r="M21" s="34">
        <v>41.68</v>
      </c>
      <c r="N21" s="25">
        <v>34.864590502274332</v>
      </c>
      <c r="O21" s="9">
        <v>33.443131463127649</v>
      </c>
      <c r="P21" s="40">
        <v>0.8</v>
      </c>
      <c r="Q21" s="39">
        <v>2.5</v>
      </c>
      <c r="R21" s="1"/>
    </row>
    <row r="22" spans="1:18" ht="19.5" x14ac:dyDescent="0.35">
      <c r="A22" s="5" t="s">
        <v>57</v>
      </c>
      <c r="B22" s="19" t="s">
        <v>58</v>
      </c>
      <c r="C22" s="34">
        <v>49.75</v>
      </c>
      <c r="D22" s="34">
        <v>40.1</v>
      </c>
      <c r="E22" s="11">
        <v>38.96</v>
      </c>
      <c r="F22" s="11">
        <v>29.63</v>
      </c>
      <c r="G22" s="11">
        <v>31.24</v>
      </c>
      <c r="H22" s="11">
        <v>35.68</v>
      </c>
      <c r="I22" s="11">
        <v>33.340000000000003</v>
      </c>
      <c r="J22" s="11">
        <v>28.63</v>
      </c>
      <c r="K22" s="23" t="s">
        <v>31</v>
      </c>
      <c r="L22" s="11">
        <v>36.82706319701883</v>
      </c>
      <c r="M22" s="34">
        <v>46.28</v>
      </c>
      <c r="N22" s="35">
        <v>41.265852231950241</v>
      </c>
      <c r="O22" s="9">
        <v>37.427537766269921</v>
      </c>
      <c r="P22" s="38">
        <v>3.6</v>
      </c>
      <c r="Q22" s="39">
        <v>2.8</v>
      </c>
      <c r="R22" s="1"/>
    </row>
    <row r="26" spans="1:18" ht="17.5" x14ac:dyDescent="0.35">
      <c r="A26" s="1"/>
      <c r="B26" s="20"/>
      <c r="C26" s="24">
        <v>51.25</v>
      </c>
      <c r="D26" s="24">
        <v>33.080500000000008</v>
      </c>
      <c r="E26" s="24">
        <v>33.387999999999998</v>
      </c>
      <c r="F26" s="24">
        <v>30.399500000000007</v>
      </c>
      <c r="G26" s="24">
        <v>29.792500000000008</v>
      </c>
      <c r="H26" s="24">
        <v>32.875999999999991</v>
      </c>
      <c r="I26" s="24">
        <v>27.471000000000004</v>
      </c>
      <c r="J26" s="24">
        <v>29.061</v>
      </c>
      <c r="K26" s="24">
        <v>31.345683157932239</v>
      </c>
      <c r="L26" s="24">
        <v>34.127867282909833</v>
      </c>
      <c r="M26" s="24">
        <v>42.902499999999989</v>
      </c>
      <c r="N26" s="24">
        <v>35.566805400494637</v>
      </c>
      <c r="O26" s="45"/>
      <c r="P26" s="47" t="s">
        <v>59</v>
      </c>
      <c r="Q26" s="48"/>
      <c r="R26" s="48"/>
    </row>
    <row r="27" spans="1:18" ht="17.5" x14ac:dyDescent="0.35">
      <c r="A27" s="1"/>
      <c r="B27" s="1"/>
      <c r="C27" s="2"/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8">
        <v>35.594968614297684</v>
      </c>
      <c r="P27" s="47" t="s">
        <v>60</v>
      </c>
      <c r="Q27" s="48"/>
      <c r="R27" s="48"/>
    </row>
    <row r="28" spans="1:18" ht="18" x14ac:dyDescent="0.4">
      <c r="A28" s="1"/>
      <c r="B28" s="1"/>
      <c r="C28" s="1"/>
      <c r="D28" s="22"/>
      <c r="E28" s="1"/>
      <c r="F28" s="1"/>
      <c r="G28" s="1"/>
      <c r="H28" s="16"/>
      <c r="I28" s="1"/>
      <c r="J28" s="1"/>
      <c r="K28" s="1"/>
      <c r="L28" s="1"/>
      <c r="M28" s="1"/>
      <c r="N28" s="1"/>
      <c r="O28" s="1"/>
      <c r="P28" s="3"/>
      <c r="Q28" s="3"/>
      <c r="R28" s="1"/>
    </row>
    <row r="29" spans="1:18" ht="17.5" x14ac:dyDescent="0.35">
      <c r="A29" s="1"/>
      <c r="B29" s="1" t="s">
        <v>61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3"/>
      <c r="R29" s="1"/>
    </row>
    <row r="30" spans="1:18" ht="17.5" x14ac:dyDescent="0.35">
      <c r="A30" s="1"/>
      <c r="B30" s="1"/>
      <c r="C30" s="1"/>
      <c r="D30" s="1"/>
      <c r="E30" s="33"/>
      <c r="F30" s="1" t="s">
        <v>62</v>
      </c>
      <c r="G30" s="1"/>
      <c r="H30" s="1"/>
      <c r="I30" s="1"/>
      <c r="J30" s="1"/>
      <c r="K30" s="1"/>
      <c r="L30" s="1"/>
      <c r="M30" s="1"/>
      <c r="N30" s="1"/>
      <c r="O30" s="1"/>
      <c r="P30" s="3"/>
      <c r="Q30" s="3"/>
      <c r="R30" s="1"/>
    </row>
    <row r="31" spans="1:18" ht="17.5" x14ac:dyDescent="0.35">
      <c r="A31" s="1"/>
      <c r="B31" s="1" t="s">
        <v>63</v>
      </c>
      <c r="C31" s="2">
        <v>1.03</v>
      </c>
      <c r="D31" s="12"/>
      <c r="E31" s="6"/>
      <c r="F31" s="1" t="s">
        <v>64</v>
      </c>
      <c r="G31" s="1"/>
      <c r="H31" s="1"/>
      <c r="I31" s="1"/>
      <c r="J31" s="1"/>
      <c r="K31" s="1"/>
      <c r="L31" s="1"/>
      <c r="M31" s="1"/>
      <c r="N31" s="1"/>
      <c r="O31" s="1"/>
      <c r="P31" s="3"/>
      <c r="Q31" s="3"/>
      <c r="R31" s="1"/>
    </row>
    <row r="32" spans="1:18" ht="17.5" x14ac:dyDescent="0.35">
      <c r="A32" s="1"/>
      <c r="B32" s="1"/>
      <c r="C32" s="1"/>
      <c r="D32" s="1"/>
      <c r="E32" s="7"/>
      <c r="F32" s="1" t="s">
        <v>65</v>
      </c>
      <c r="G32" s="1"/>
      <c r="H32" s="1"/>
      <c r="I32" s="1"/>
      <c r="J32" s="1"/>
      <c r="K32" s="1"/>
      <c r="L32" s="1"/>
      <c r="M32" s="1"/>
      <c r="N32" s="1"/>
      <c r="O32" s="1"/>
      <c r="P32" s="3"/>
      <c r="Q32" s="3"/>
      <c r="R32" s="1"/>
    </row>
    <row r="33" spans="1:17" ht="17.5" x14ac:dyDescent="0.35">
      <c r="A33" s="1"/>
      <c r="B33" s="1"/>
      <c r="C33" s="1"/>
      <c r="D33" s="1"/>
      <c r="E33" s="15"/>
      <c r="F33" s="1" t="s">
        <v>66</v>
      </c>
      <c r="G33" s="1"/>
      <c r="H33" s="1"/>
      <c r="I33" s="1"/>
      <c r="J33" s="1"/>
      <c r="K33" s="1"/>
      <c r="L33" s="1"/>
      <c r="M33" s="1"/>
      <c r="N33" s="1"/>
      <c r="O33" s="1"/>
      <c r="P33" s="3"/>
      <c r="Q33" s="3"/>
    </row>
    <row r="34" spans="1:17" ht="17.5" x14ac:dyDescent="0.35">
      <c r="A34" s="1"/>
      <c r="B34" s="1"/>
      <c r="C34" s="1"/>
      <c r="D34" s="1"/>
      <c r="E34" s="12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  <c r="Q34" s="3"/>
    </row>
    <row r="35" spans="1:17" ht="18" x14ac:dyDescent="0.4">
      <c r="A35" s="1"/>
      <c r="B35" s="1" t="s">
        <v>0</v>
      </c>
      <c r="C35" s="13" t="s">
        <v>67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 t="s">
        <v>2</v>
      </c>
      <c r="Q35" s="3" t="s">
        <v>3</v>
      </c>
    </row>
    <row r="36" spans="1:17" ht="17.5" x14ac:dyDescent="0.35">
      <c r="A36" s="30"/>
      <c r="B36" s="18"/>
      <c r="C36" s="17" t="s">
        <v>4</v>
      </c>
      <c r="D36" s="10" t="s">
        <v>5</v>
      </c>
      <c r="E36" s="10" t="s">
        <v>6</v>
      </c>
      <c r="F36" s="10" t="s">
        <v>7</v>
      </c>
      <c r="G36" s="10" t="s">
        <v>8</v>
      </c>
      <c r="H36" s="10" t="s">
        <v>9</v>
      </c>
      <c r="I36" s="10" t="s">
        <v>10</v>
      </c>
      <c r="J36" s="10" t="s">
        <v>11</v>
      </c>
      <c r="K36" s="10" t="s">
        <v>12</v>
      </c>
      <c r="L36" s="10" t="s">
        <v>13</v>
      </c>
      <c r="M36" s="10" t="s">
        <v>14</v>
      </c>
      <c r="N36" s="10" t="s">
        <v>15</v>
      </c>
      <c r="O36" s="8" t="s">
        <v>16</v>
      </c>
      <c r="P36" s="3"/>
      <c r="Q36" s="3"/>
    </row>
    <row r="37" spans="1:17" ht="17.5" x14ac:dyDescent="0.35">
      <c r="A37" s="5" t="s">
        <v>17</v>
      </c>
      <c r="B37" s="19" t="s">
        <v>18</v>
      </c>
      <c r="C37" s="51">
        <f>C3*$C$31</f>
        <v>40.520200000000003</v>
      </c>
      <c r="D37" s="11">
        <f t="shared" ref="D37:O37" si="0">D3*$C$31</f>
        <v>27.284700000000001</v>
      </c>
      <c r="E37" s="11">
        <f t="shared" si="0"/>
        <v>27.913000000000004</v>
      </c>
      <c r="F37" s="11">
        <f t="shared" si="0"/>
        <v>22.299499999999998</v>
      </c>
      <c r="G37" s="11">
        <f t="shared" si="0"/>
        <v>19.343400000000003</v>
      </c>
      <c r="H37" s="11">
        <f t="shared" si="0"/>
        <v>21.753600000000002</v>
      </c>
      <c r="I37" s="11">
        <f t="shared" si="0"/>
        <v>23.2471</v>
      </c>
      <c r="J37" s="11">
        <f t="shared" si="0"/>
        <v>22.639400000000002</v>
      </c>
      <c r="K37" s="11">
        <f t="shared" si="0"/>
        <v>23.276417226165623</v>
      </c>
      <c r="L37" s="11">
        <f t="shared" si="0"/>
        <v>26.67047437733962</v>
      </c>
      <c r="M37" s="11">
        <f t="shared" si="0"/>
        <v>32.341999999999999</v>
      </c>
      <c r="N37" s="11">
        <f t="shared" si="0"/>
        <v>30.048033433977285</v>
      </c>
      <c r="O37" s="11">
        <f t="shared" si="0"/>
        <v>26.444818753123545</v>
      </c>
      <c r="P37" s="38">
        <v>6.5</v>
      </c>
      <c r="Q37" s="3">
        <v>3.7</v>
      </c>
    </row>
    <row r="38" spans="1:17" ht="17.5" x14ac:dyDescent="0.35">
      <c r="A38" s="5" t="s">
        <v>19</v>
      </c>
      <c r="B38" s="19" t="s">
        <v>20</v>
      </c>
      <c r="C38" s="51">
        <f t="shared" ref="C38:O56" si="1">C4*$C$31</f>
        <v>48.389399999999995</v>
      </c>
      <c r="D38" s="11">
        <f t="shared" si="1"/>
        <v>34.247500000000002</v>
      </c>
      <c r="E38" s="11">
        <f t="shared" si="1"/>
        <v>32.826100000000004</v>
      </c>
      <c r="F38" s="11">
        <f t="shared" si="1"/>
        <v>29.375599999999999</v>
      </c>
      <c r="G38" s="11">
        <f t="shared" si="1"/>
        <v>30.766100000000002</v>
      </c>
      <c r="H38" s="11">
        <f t="shared" si="1"/>
        <v>28.2117</v>
      </c>
      <c r="I38" s="11">
        <f t="shared" si="1"/>
        <v>25.544</v>
      </c>
      <c r="J38" s="11">
        <f t="shared" si="1"/>
        <v>28.747299999999999</v>
      </c>
      <c r="K38" s="11">
        <f t="shared" si="1"/>
        <v>27.39612725120103</v>
      </c>
      <c r="L38" s="11">
        <f t="shared" si="1"/>
        <v>32.785666366837368</v>
      </c>
      <c r="M38" s="52">
        <f t="shared" si="1"/>
        <v>40.3245</v>
      </c>
      <c r="N38" s="11">
        <f t="shared" si="1"/>
        <v>35.848325928695665</v>
      </c>
      <c r="O38" s="11">
        <f t="shared" si="1"/>
        <v>32.871859962227838</v>
      </c>
      <c r="P38" s="38">
        <v>4.5</v>
      </c>
      <c r="Q38" s="3">
        <v>2.7</v>
      </c>
    </row>
    <row r="39" spans="1:17" ht="17.5" x14ac:dyDescent="0.35">
      <c r="A39" s="5" t="s">
        <v>21</v>
      </c>
      <c r="B39" s="5" t="s">
        <v>22</v>
      </c>
      <c r="C39" s="51">
        <f t="shared" si="1"/>
        <v>43.146700000000003</v>
      </c>
      <c r="D39" s="11">
        <f t="shared" si="1"/>
        <v>32.8673</v>
      </c>
      <c r="E39" s="11">
        <f t="shared" si="1"/>
        <v>34.3093</v>
      </c>
      <c r="F39" s="11">
        <f t="shared" si="1"/>
        <v>28.0366</v>
      </c>
      <c r="G39" s="11">
        <f t="shared" si="1"/>
        <v>28.469200000000001</v>
      </c>
      <c r="H39" s="11">
        <f t="shared" si="1"/>
        <v>33.557400000000001</v>
      </c>
      <c r="I39" s="11">
        <f t="shared" si="1"/>
        <v>28.191100000000002</v>
      </c>
      <c r="J39" s="11">
        <f t="shared" si="1"/>
        <v>30.1069</v>
      </c>
      <c r="K39" s="11">
        <f t="shared" si="1"/>
        <v>29.976695958246349</v>
      </c>
      <c r="L39" s="11">
        <f t="shared" si="1"/>
        <v>34.072400000000002</v>
      </c>
      <c r="M39" s="11">
        <f t="shared" si="1"/>
        <v>38.274799999999999</v>
      </c>
      <c r="N39" s="11">
        <f t="shared" si="1"/>
        <v>32.648108163781082</v>
      </c>
      <c r="O39" s="11">
        <f t="shared" si="1"/>
        <v>32.804708676835624</v>
      </c>
      <c r="P39" s="38">
        <v>5.7</v>
      </c>
      <c r="Q39" s="3">
        <v>2.9</v>
      </c>
    </row>
    <row r="40" spans="1:17" ht="17.5" x14ac:dyDescent="0.35">
      <c r="A40" s="5" t="s">
        <v>23</v>
      </c>
      <c r="B40" s="19" t="s">
        <v>24</v>
      </c>
      <c r="C40" s="49">
        <f t="shared" si="1"/>
        <v>65.930300000000003</v>
      </c>
      <c r="D40" s="52">
        <f t="shared" si="1"/>
        <v>45.948300000000003</v>
      </c>
      <c r="E40" s="52">
        <f t="shared" si="1"/>
        <v>45.783500000000004</v>
      </c>
      <c r="F40" s="11">
        <f t="shared" si="1"/>
        <v>38.625</v>
      </c>
      <c r="G40" s="52">
        <f t="shared" si="1"/>
        <v>40.211199999999998</v>
      </c>
      <c r="H40" s="52">
        <f t="shared" si="1"/>
        <v>45.618699999999997</v>
      </c>
      <c r="I40" s="11">
        <f t="shared" si="1"/>
        <v>38.243900000000004</v>
      </c>
      <c r="J40" s="11">
        <f t="shared" si="1"/>
        <v>39.778599999999997</v>
      </c>
      <c r="K40" s="52">
        <f t="shared" si="1"/>
        <v>43.802337756388283</v>
      </c>
      <c r="L40" s="52">
        <f t="shared" si="1"/>
        <v>47.017602908546934</v>
      </c>
      <c r="M40" s="50">
        <f t="shared" si="1"/>
        <v>50.016800000000003</v>
      </c>
      <c r="N40" s="52">
        <f t="shared" si="1"/>
        <v>44.288723092362993</v>
      </c>
      <c r="O40" s="52">
        <f t="shared" si="1"/>
        <v>45.438746979774855</v>
      </c>
      <c r="P40" s="38">
        <v>0.5</v>
      </c>
      <c r="Q40" s="3">
        <v>2.9</v>
      </c>
    </row>
    <row r="41" spans="1:17" ht="17.5" x14ac:dyDescent="0.35">
      <c r="A41" s="5" t="s">
        <v>25</v>
      </c>
      <c r="B41" s="19" t="s">
        <v>26</v>
      </c>
      <c r="C41" s="49">
        <f t="shared" si="1"/>
        <v>63.448</v>
      </c>
      <c r="D41" s="52">
        <f t="shared" si="1"/>
        <v>45.350900000000003</v>
      </c>
      <c r="E41" s="52">
        <f t="shared" si="1"/>
        <v>45.9895</v>
      </c>
      <c r="F41" s="52">
        <f t="shared" si="1"/>
        <v>44.969799999999999</v>
      </c>
      <c r="G41" s="52">
        <f t="shared" si="1"/>
        <v>42.281500000000001</v>
      </c>
      <c r="H41" s="50">
        <f t="shared" si="1"/>
        <v>50.3979</v>
      </c>
      <c r="I41" s="11">
        <f t="shared" si="1"/>
        <v>38.933999999999997</v>
      </c>
      <c r="J41" s="52">
        <f t="shared" si="1"/>
        <v>41.560500000000005</v>
      </c>
      <c r="K41" s="52">
        <f t="shared" si="1"/>
        <v>46.95717862073765</v>
      </c>
      <c r="L41" s="52">
        <f t="shared" si="1"/>
        <v>49.790537189730962</v>
      </c>
      <c r="M41" s="49">
        <f t="shared" si="1"/>
        <v>69.504400000000004</v>
      </c>
      <c r="N41" s="11">
        <f t="shared" si="1"/>
        <v>59.848474846156527</v>
      </c>
      <c r="O41" s="52">
        <f t="shared" si="1"/>
        <v>49.919390888052092</v>
      </c>
      <c r="P41" s="38">
        <v>1.8</v>
      </c>
      <c r="Q41" s="3">
        <v>2.9</v>
      </c>
    </row>
    <row r="42" spans="1:17" ht="17.5" x14ac:dyDescent="0.35">
      <c r="A42" s="5" t="s">
        <v>27</v>
      </c>
      <c r="B42" s="19" t="s">
        <v>28</v>
      </c>
      <c r="C42" s="49">
        <f t="shared" si="1"/>
        <v>62.7682</v>
      </c>
      <c r="D42" s="52">
        <f t="shared" si="1"/>
        <v>43.404200000000003</v>
      </c>
      <c r="E42" s="52">
        <f t="shared" si="1"/>
        <v>44.29</v>
      </c>
      <c r="F42" s="11">
        <f t="shared" si="1"/>
        <v>34.690400000000004</v>
      </c>
      <c r="G42" s="11">
        <f t="shared" si="1"/>
        <v>33.5471</v>
      </c>
      <c r="H42" s="11">
        <f t="shared" si="1"/>
        <v>40.839500000000001</v>
      </c>
      <c r="I42" s="11">
        <f t="shared" si="1"/>
        <v>33.1248</v>
      </c>
      <c r="J42" s="11">
        <f t="shared" si="1"/>
        <v>37.986400000000003</v>
      </c>
      <c r="K42" s="11">
        <f t="shared" si="1"/>
        <v>35.986328089455199</v>
      </c>
      <c r="L42" s="52">
        <f t="shared" si="1"/>
        <v>43.771699108176975</v>
      </c>
      <c r="M42" s="52">
        <f t="shared" si="1"/>
        <v>46.628100000000003</v>
      </c>
      <c r="N42" s="52">
        <f t="shared" si="1"/>
        <v>42.321542024960301</v>
      </c>
      <c r="O42" s="52">
        <f t="shared" si="1"/>
        <v>41.613189101882703</v>
      </c>
      <c r="P42" s="38">
        <v>1.9</v>
      </c>
      <c r="Q42" s="3">
        <v>2.9</v>
      </c>
    </row>
    <row r="43" spans="1:17" ht="17.5" x14ac:dyDescent="0.35">
      <c r="A43" s="5" t="s">
        <v>29</v>
      </c>
      <c r="B43" s="19" t="s">
        <v>30</v>
      </c>
      <c r="C43" s="50">
        <f t="shared" si="1"/>
        <v>59.245600000000003</v>
      </c>
      <c r="D43" s="11">
        <f t="shared" si="1"/>
        <v>33.938500000000005</v>
      </c>
      <c r="E43" s="52">
        <f t="shared" si="1"/>
        <v>40.056699999999999</v>
      </c>
      <c r="F43" s="11">
        <f t="shared" si="1"/>
        <v>34.206299999999999</v>
      </c>
      <c r="G43" s="11">
        <f t="shared" si="1"/>
        <v>30.230500000000003</v>
      </c>
      <c r="H43" s="11">
        <f t="shared" si="1"/>
        <v>33.423500000000004</v>
      </c>
      <c r="I43" s="11">
        <f t="shared" si="1"/>
        <v>28.005700000000001</v>
      </c>
      <c r="J43" s="11">
        <f t="shared" si="1"/>
        <v>29.828800000000001</v>
      </c>
      <c r="K43" s="11">
        <f t="shared" si="1"/>
        <v>28.728160062630479</v>
      </c>
      <c r="L43" s="11" t="s">
        <v>38</v>
      </c>
      <c r="M43" s="52">
        <f t="shared" si="1"/>
        <v>44.5578</v>
      </c>
      <c r="N43" s="11">
        <f t="shared" si="1"/>
        <v>34.312465723350854</v>
      </c>
      <c r="O43" s="11">
        <f t="shared" si="1"/>
        <v>36.048547798725572</v>
      </c>
      <c r="P43" s="38">
        <v>2.4</v>
      </c>
      <c r="Q43" s="3">
        <v>1.3</v>
      </c>
    </row>
    <row r="44" spans="1:17" ht="17.5" x14ac:dyDescent="0.35">
      <c r="A44" s="5" t="s">
        <v>32</v>
      </c>
      <c r="B44" s="19" t="s">
        <v>33</v>
      </c>
      <c r="C44" s="50">
        <f t="shared" si="1"/>
        <v>55.372799999999998</v>
      </c>
      <c r="D44" s="52">
        <f t="shared" si="1"/>
        <v>41.622299999999996</v>
      </c>
      <c r="E44" s="11">
        <f t="shared" si="1"/>
        <v>38.326300000000003</v>
      </c>
      <c r="F44" s="11">
        <f t="shared" si="1"/>
        <v>32.7849</v>
      </c>
      <c r="G44" s="11">
        <f t="shared" si="1"/>
        <v>32.053600000000003</v>
      </c>
      <c r="H44" s="11">
        <f t="shared" si="1"/>
        <v>33.155699999999996</v>
      </c>
      <c r="I44" s="11">
        <f t="shared" si="1"/>
        <v>30.529200000000003</v>
      </c>
      <c r="J44" s="11">
        <f t="shared" si="1"/>
        <v>27.346500000000002</v>
      </c>
      <c r="K44" s="11">
        <f t="shared" si="1"/>
        <v>36.182444269860909</v>
      </c>
      <c r="L44" s="11">
        <f t="shared" si="1"/>
        <v>36.5959</v>
      </c>
      <c r="M44" s="52">
        <f t="shared" si="1"/>
        <v>42.549300000000002</v>
      </c>
      <c r="N44" s="11">
        <f t="shared" si="1"/>
        <v>36.107885441433169</v>
      </c>
      <c r="O44" s="11">
        <f t="shared" si="1"/>
        <v>36.885569142607842</v>
      </c>
      <c r="P44" s="38">
        <v>2.4</v>
      </c>
      <c r="Q44" s="3">
        <v>1.3</v>
      </c>
    </row>
    <row r="45" spans="1:17" ht="17.5" x14ac:dyDescent="0.35">
      <c r="A45" s="5" t="s">
        <v>34</v>
      </c>
      <c r="B45" s="19" t="s">
        <v>35</v>
      </c>
      <c r="C45" s="50">
        <f t="shared" si="1"/>
        <v>50.027100000000004</v>
      </c>
      <c r="D45" s="11" t="s">
        <v>38</v>
      </c>
      <c r="E45" s="11">
        <f t="shared" si="1"/>
        <v>33.866400000000006</v>
      </c>
      <c r="F45" s="11">
        <f t="shared" si="1"/>
        <v>34.741900000000001</v>
      </c>
      <c r="G45" s="11">
        <f t="shared" si="1"/>
        <v>32.5274</v>
      </c>
      <c r="H45" s="11">
        <f t="shared" si="1"/>
        <v>35.308399999999999</v>
      </c>
      <c r="I45" s="11">
        <f t="shared" si="1"/>
        <v>29.200500000000002</v>
      </c>
      <c r="J45" s="11">
        <f t="shared" si="1"/>
        <v>28.4177</v>
      </c>
      <c r="K45" s="11">
        <f t="shared" si="1"/>
        <v>37.649373105080031</v>
      </c>
      <c r="L45" s="11">
        <f t="shared" si="1"/>
        <v>35.061199999999999</v>
      </c>
      <c r="M45" s="52">
        <f t="shared" si="1"/>
        <v>41.055799999999998</v>
      </c>
      <c r="N45" s="52">
        <f t="shared" si="1"/>
        <v>40.284116734677461</v>
      </c>
      <c r="O45" s="11">
        <f t="shared" si="1"/>
        <v>36.194535439977962</v>
      </c>
      <c r="P45" s="38">
        <v>2.4</v>
      </c>
      <c r="Q45" s="3">
        <v>1.3</v>
      </c>
    </row>
    <row r="46" spans="1:17" ht="17.5" x14ac:dyDescent="0.35">
      <c r="A46" s="5" t="s">
        <v>36</v>
      </c>
      <c r="B46" s="19" t="s">
        <v>37</v>
      </c>
      <c r="C46" s="49">
        <f t="shared" si="1"/>
        <v>60.543400000000005</v>
      </c>
      <c r="D46" s="52">
        <f t="shared" si="1"/>
        <v>41.303000000000004</v>
      </c>
      <c r="E46" s="52">
        <f t="shared" si="1"/>
        <v>40.478999999999999</v>
      </c>
      <c r="F46" s="11">
        <f t="shared" si="1"/>
        <v>34.741900000000001</v>
      </c>
      <c r="G46" s="11">
        <f t="shared" si="1"/>
        <v>34.123900000000006</v>
      </c>
      <c r="H46" s="11">
        <f t="shared" si="1"/>
        <v>34.783100000000005</v>
      </c>
      <c r="I46" s="11">
        <f t="shared" si="1"/>
        <v>31.940300000000004</v>
      </c>
      <c r="J46" s="11">
        <f t="shared" si="1"/>
        <v>31.754899999999999</v>
      </c>
      <c r="K46" s="11">
        <f t="shared" si="1"/>
        <v>35.155904710491342</v>
      </c>
      <c r="L46" s="52">
        <f t="shared" si="1"/>
        <v>40.112669789885501</v>
      </c>
      <c r="M46" s="52">
        <f t="shared" si="1"/>
        <v>48.224600000000002</v>
      </c>
      <c r="N46" s="11" t="s">
        <v>38</v>
      </c>
      <c r="O46" s="11">
        <f t="shared" si="1"/>
        <v>39.378424954579707</v>
      </c>
      <c r="P46" s="40">
        <v>2.1</v>
      </c>
      <c r="Q46" s="3">
        <v>2.9</v>
      </c>
    </row>
    <row r="47" spans="1:17" ht="17.5" x14ac:dyDescent="0.35">
      <c r="A47" s="5" t="s">
        <v>39</v>
      </c>
      <c r="B47" s="19" t="s">
        <v>40</v>
      </c>
      <c r="C47" s="51">
        <f t="shared" si="1"/>
        <v>46.463300000000004</v>
      </c>
      <c r="D47" s="11">
        <f t="shared" si="1"/>
        <v>38.7898</v>
      </c>
      <c r="E47" s="11">
        <f t="shared" si="1"/>
        <v>38.7898</v>
      </c>
      <c r="F47" s="11">
        <f t="shared" si="1"/>
        <v>33.598599999999998</v>
      </c>
      <c r="G47" s="11">
        <f t="shared" si="1"/>
        <v>31.909400000000002</v>
      </c>
      <c r="H47" s="11">
        <f t="shared" si="1"/>
        <v>32.908500000000004</v>
      </c>
      <c r="I47" s="11">
        <f t="shared" si="1"/>
        <v>29.674299999999999</v>
      </c>
      <c r="J47" s="11">
        <f t="shared" si="1"/>
        <v>29.880300000000002</v>
      </c>
      <c r="K47" s="11">
        <f t="shared" si="1"/>
        <v>31.822376182144247</v>
      </c>
      <c r="L47" s="11">
        <f t="shared" si="1"/>
        <v>35.176503370757708</v>
      </c>
      <c r="M47" s="52">
        <f t="shared" si="1"/>
        <v>42.631700000000002</v>
      </c>
      <c r="N47" s="11">
        <f t="shared" si="1"/>
        <v>39.238233012983635</v>
      </c>
      <c r="O47" s="11">
        <f t="shared" si="1"/>
        <v>35.90690104715712</v>
      </c>
      <c r="P47" s="38">
        <v>1.6</v>
      </c>
      <c r="Q47" s="3">
        <v>3.1</v>
      </c>
    </row>
    <row r="48" spans="1:17" ht="17.5" x14ac:dyDescent="0.35">
      <c r="A48" s="5" t="s">
        <v>41</v>
      </c>
      <c r="B48" s="19" t="s">
        <v>42</v>
      </c>
      <c r="C48" s="51">
        <f t="shared" si="1"/>
        <v>47.658100000000005</v>
      </c>
      <c r="D48" s="11">
        <f t="shared" si="1"/>
        <v>33.516199999999998</v>
      </c>
      <c r="E48" s="11">
        <f t="shared" si="1"/>
        <v>34.690400000000004</v>
      </c>
      <c r="F48" s="11">
        <f t="shared" si="1"/>
        <v>28.664899999999999</v>
      </c>
      <c r="G48" s="11">
        <f t="shared" si="1"/>
        <v>28.695799999999998</v>
      </c>
      <c r="H48" s="11">
        <f t="shared" si="1"/>
        <v>28.324999999999999</v>
      </c>
      <c r="I48" s="11">
        <f t="shared" si="1"/>
        <v>25.471900000000002</v>
      </c>
      <c r="J48" s="11">
        <f t="shared" si="1"/>
        <v>26.440100000000001</v>
      </c>
      <c r="K48" s="11">
        <f t="shared" si="1"/>
        <v>31.544253387775022</v>
      </c>
      <c r="L48" s="11">
        <f t="shared" si="1"/>
        <v>32.30180452733407</v>
      </c>
      <c r="M48" s="52">
        <f t="shared" si="1"/>
        <v>40.211199999999998</v>
      </c>
      <c r="N48" s="11">
        <f t="shared" si="1"/>
        <v>35.634153182007509</v>
      </c>
      <c r="O48" s="11">
        <f t="shared" si="1"/>
        <v>32.762817591426384</v>
      </c>
      <c r="P48" s="38">
        <v>3.2</v>
      </c>
      <c r="Q48" s="3">
        <v>3.1</v>
      </c>
    </row>
    <row r="49" spans="1:18" ht="17.5" x14ac:dyDescent="0.35">
      <c r="A49" s="5" t="s">
        <v>43</v>
      </c>
      <c r="B49" s="19" t="s">
        <v>44</v>
      </c>
      <c r="C49" s="50">
        <f t="shared" si="1"/>
        <v>52.478500000000004</v>
      </c>
      <c r="D49" s="11">
        <f t="shared" si="1"/>
        <v>33.588300000000004</v>
      </c>
      <c r="E49" s="11" t="s">
        <v>38</v>
      </c>
      <c r="F49" s="11">
        <f t="shared" si="1"/>
        <v>37.893700000000003</v>
      </c>
      <c r="G49" s="11">
        <f t="shared" si="1"/>
        <v>28.613400000000002</v>
      </c>
      <c r="H49" s="11">
        <f t="shared" si="1"/>
        <v>30.251100000000001</v>
      </c>
      <c r="I49" s="11">
        <f t="shared" si="1"/>
        <v>25.255600000000001</v>
      </c>
      <c r="J49" s="11">
        <f t="shared" si="1"/>
        <v>28.84</v>
      </c>
      <c r="K49" s="11">
        <f t="shared" si="1"/>
        <v>35.240384779374587</v>
      </c>
      <c r="L49" s="11">
        <f t="shared" si="1"/>
        <v>30.959720333421981</v>
      </c>
      <c r="M49" s="52">
        <f t="shared" si="1"/>
        <v>42.3536</v>
      </c>
      <c r="N49" s="11">
        <f t="shared" si="1"/>
        <v>37.362112571702539</v>
      </c>
      <c r="O49" s="11">
        <f t="shared" si="1"/>
        <v>34.803310698590835</v>
      </c>
      <c r="P49" s="38">
        <v>1.2</v>
      </c>
      <c r="Q49" s="3">
        <v>2.8</v>
      </c>
      <c r="R49" s="1"/>
    </row>
    <row r="50" spans="1:18" ht="17.5" x14ac:dyDescent="0.35">
      <c r="A50" s="5" t="s">
        <v>45</v>
      </c>
      <c r="B50" s="19" t="s">
        <v>46</v>
      </c>
      <c r="C50" s="50">
        <f t="shared" si="1"/>
        <v>54.847500000000004</v>
      </c>
      <c r="D50" s="11">
        <f t="shared" si="1"/>
        <v>39.036999999999999</v>
      </c>
      <c r="E50" s="11">
        <f t="shared" si="1"/>
        <v>38.068800000000003</v>
      </c>
      <c r="F50" s="11">
        <f t="shared" si="1"/>
        <v>38.254200000000004</v>
      </c>
      <c r="G50" s="11">
        <f t="shared" si="1"/>
        <v>32.424399999999999</v>
      </c>
      <c r="H50" s="11">
        <f t="shared" si="1"/>
        <v>31.888800000000003</v>
      </c>
      <c r="I50" s="11">
        <f t="shared" si="1"/>
        <v>29.066600000000001</v>
      </c>
      <c r="J50" s="11">
        <f t="shared" si="1"/>
        <v>30.076000000000001</v>
      </c>
      <c r="K50" s="11">
        <f t="shared" si="1"/>
        <v>29.536329271782211</v>
      </c>
      <c r="L50" s="11">
        <f t="shared" si="1"/>
        <v>37.247294758228456</v>
      </c>
      <c r="M50" s="52">
        <f t="shared" si="1"/>
        <v>46.020400000000002</v>
      </c>
      <c r="N50" s="11">
        <f t="shared" si="1"/>
        <v>38.368053348857501</v>
      </c>
      <c r="O50" s="11">
        <f t="shared" si="1"/>
        <v>37.069614781572348</v>
      </c>
      <c r="P50" s="38">
        <v>3</v>
      </c>
      <c r="Q50" s="3">
        <v>2.9</v>
      </c>
      <c r="R50" s="1"/>
    </row>
    <row r="51" spans="1:18" ht="17.5" x14ac:dyDescent="0.35">
      <c r="A51" s="5" t="s">
        <v>47</v>
      </c>
      <c r="B51" s="5" t="s">
        <v>48</v>
      </c>
      <c r="C51" s="51">
        <f t="shared" si="1"/>
        <v>48.327600000000004</v>
      </c>
      <c r="D51" s="11">
        <f t="shared" si="1"/>
        <v>34.937600000000003</v>
      </c>
      <c r="E51" s="11">
        <f t="shared" si="1"/>
        <v>31.054500000000001</v>
      </c>
      <c r="F51" s="11">
        <f t="shared" si="1"/>
        <v>25.811799999999998</v>
      </c>
      <c r="G51" s="11">
        <f t="shared" si="1"/>
        <v>10.7841</v>
      </c>
      <c r="H51" s="11">
        <f t="shared" si="1"/>
        <v>28.170500000000001</v>
      </c>
      <c r="I51" s="11" t="s">
        <v>38</v>
      </c>
      <c r="J51" s="11">
        <f t="shared" si="1"/>
        <v>25.616100000000003</v>
      </c>
      <c r="K51" s="11">
        <f t="shared" si="1"/>
        <v>39.554309614429272</v>
      </c>
      <c r="L51" s="11">
        <f t="shared" si="1"/>
        <v>30.969905433090933</v>
      </c>
      <c r="M51" s="52">
        <f t="shared" si="1"/>
        <v>41.612000000000002</v>
      </c>
      <c r="N51" s="11">
        <f t="shared" si="1"/>
        <v>34.338470835028133</v>
      </c>
      <c r="O51" s="11">
        <f t="shared" si="1"/>
        <v>31.925171443868027</v>
      </c>
      <c r="P51" s="38">
        <v>1.9</v>
      </c>
      <c r="Q51" s="3">
        <v>3</v>
      </c>
      <c r="R51" s="1"/>
    </row>
    <row r="52" spans="1:18" ht="17.5" x14ac:dyDescent="0.35">
      <c r="A52" s="5" t="s">
        <v>49</v>
      </c>
      <c r="B52" s="19" t="s">
        <v>50</v>
      </c>
      <c r="C52" s="50">
        <f t="shared" si="1"/>
        <v>55.094700000000003</v>
      </c>
      <c r="D52" s="52">
        <f t="shared" si="1"/>
        <v>42.9407</v>
      </c>
      <c r="E52" s="11">
        <f t="shared" si="1"/>
        <v>38.274799999999999</v>
      </c>
      <c r="F52" s="11" t="s">
        <v>38</v>
      </c>
      <c r="G52" s="11">
        <f t="shared" si="1"/>
        <v>35.452600000000004</v>
      </c>
      <c r="H52" s="11">
        <f t="shared" si="1"/>
        <v>34.010600000000004</v>
      </c>
      <c r="I52" s="11">
        <f t="shared" si="1"/>
        <v>30.1996</v>
      </c>
      <c r="J52" s="11">
        <f t="shared" si="1"/>
        <v>29.427099999999999</v>
      </c>
      <c r="K52" s="11">
        <f t="shared" si="1"/>
        <v>33.972963814275815</v>
      </c>
      <c r="L52" s="11">
        <f t="shared" si="1"/>
        <v>38.003685098923022</v>
      </c>
      <c r="M52" s="52">
        <f t="shared" si="1"/>
        <v>43.043700000000001</v>
      </c>
      <c r="N52" s="11">
        <f t="shared" si="1"/>
        <v>37.72449539604343</v>
      </c>
      <c r="O52" s="11">
        <f t="shared" si="1"/>
        <v>38.013176755385665</v>
      </c>
      <c r="P52" s="38">
        <v>2</v>
      </c>
      <c r="Q52" s="3">
        <v>3</v>
      </c>
      <c r="R52" s="1"/>
    </row>
    <row r="53" spans="1:18" ht="17.5" x14ac:dyDescent="0.35">
      <c r="A53" s="5" t="s">
        <v>51</v>
      </c>
      <c r="B53" s="19" t="s">
        <v>52</v>
      </c>
      <c r="C53" s="51">
        <f t="shared" si="1"/>
        <v>49.398800000000001</v>
      </c>
      <c r="D53" s="11">
        <f t="shared" si="1"/>
        <v>35.215699999999998</v>
      </c>
      <c r="E53" s="11" t="s">
        <v>38</v>
      </c>
      <c r="F53" s="11">
        <f t="shared" si="1"/>
        <v>32.208100000000002</v>
      </c>
      <c r="G53" s="11">
        <f t="shared" si="1"/>
        <v>26.2547</v>
      </c>
      <c r="H53" s="11">
        <f t="shared" si="1"/>
        <v>29.458000000000002</v>
      </c>
      <c r="I53" s="11">
        <f t="shared" si="1"/>
        <v>25.7088</v>
      </c>
      <c r="J53" s="11">
        <f t="shared" si="1"/>
        <v>24.833300000000001</v>
      </c>
      <c r="K53" s="11">
        <f t="shared" si="1"/>
        <v>33.716506816040713</v>
      </c>
      <c r="L53" s="11">
        <f t="shared" si="1"/>
        <v>38.808616985583598</v>
      </c>
      <c r="M53" s="52">
        <f t="shared" si="1"/>
        <v>40.643799999999999</v>
      </c>
      <c r="N53" s="11">
        <f t="shared" si="1"/>
        <v>35.790311183111584</v>
      </c>
      <c r="O53" s="11">
        <f t="shared" si="1"/>
        <v>33.821512271339628</v>
      </c>
      <c r="P53" s="38">
        <v>2.9</v>
      </c>
      <c r="Q53" s="3">
        <v>2.8</v>
      </c>
      <c r="R53" s="1"/>
    </row>
    <row r="54" spans="1:18" ht="17.5" x14ac:dyDescent="0.35">
      <c r="A54" s="5" t="s">
        <v>53</v>
      </c>
      <c r="B54" s="19" t="s">
        <v>54</v>
      </c>
      <c r="C54" s="51">
        <f t="shared" si="1"/>
        <v>49.718100000000007</v>
      </c>
      <c r="D54" s="11" t="s">
        <v>38</v>
      </c>
      <c r="E54" s="52">
        <f t="shared" si="1"/>
        <v>43.929499999999997</v>
      </c>
      <c r="F54" s="11">
        <f t="shared" si="1"/>
        <v>35.246600000000001</v>
      </c>
      <c r="G54" s="11">
        <f t="shared" si="1"/>
        <v>37.481700000000004</v>
      </c>
      <c r="H54" s="11">
        <f t="shared" si="1"/>
        <v>38.140900000000002</v>
      </c>
      <c r="I54" s="11">
        <f t="shared" si="1"/>
        <v>31.373800000000003</v>
      </c>
      <c r="J54" s="11">
        <f t="shared" si="1"/>
        <v>30.4056</v>
      </c>
      <c r="K54" s="11">
        <f t="shared" si="1"/>
        <v>31.420928808462236</v>
      </c>
      <c r="L54" s="52">
        <f t="shared" si="1"/>
        <v>40.916287349103939</v>
      </c>
      <c r="M54" s="52">
        <f t="shared" si="1"/>
        <v>43.1982</v>
      </c>
      <c r="N54" s="52">
        <f t="shared" si="1"/>
        <v>40.098330314808429</v>
      </c>
      <c r="O54" s="11">
        <f t="shared" si="1"/>
        <v>38.357267861124967</v>
      </c>
      <c r="P54" s="38">
        <v>4.7</v>
      </c>
      <c r="Q54" s="3">
        <v>2.7</v>
      </c>
      <c r="R54" s="1"/>
    </row>
    <row r="55" spans="1:18" ht="17.5" x14ac:dyDescent="0.35">
      <c r="A55" s="5" t="s">
        <v>55</v>
      </c>
      <c r="B55" s="19" t="s">
        <v>56</v>
      </c>
      <c r="C55" s="50">
        <f t="shared" si="1"/>
        <v>51.129200000000004</v>
      </c>
      <c r="D55" s="11">
        <f t="shared" si="1"/>
        <v>36.1633</v>
      </c>
      <c r="E55" s="11">
        <f t="shared" si="1"/>
        <v>39.016400000000004</v>
      </c>
      <c r="F55" s="11">
        <f t="shared" si="1"/>
        <v>29.561</v>
      </c>
      <c r="G55" s="11">
        <f t="shared" si="1"/>
        <v>26.378299999999999</v>
      </c>
      <c r="H55" s="11">
        <f t="shared" si="1"/>
        <v>30.292300000000001</v>
      </c>
      <c r="I55" s="11">
        <f t="shared" si="1"/>
        <v>27.851199999999999</v>
      </c>
      <c r="J55" s="11">
        <f t="shared" si="1"/>
        <v>25.482199999999999</v>
      </c>
      <c r="K55" s="11">
        <f t="shared" si="1"/>
        <v>33.802053328863174</v>
      </c>
      <c r="L55" s="11">
        <f t="shared" si="1"/>
        <v>34.840223338052077</v>
      </c>
      <c r="M55" s="52">
        <f t="shared" si="1"/>
        <v>42.930399999999999</v>
      </c>
      <c r="N55" s="11">
        <f t="shared" si="1"/>
        <v>35.910528217342566</v>
      </c>
      <c r="O55" s="11">
        <f t="shared" si="1"/>
        <v>34.446425407021479</v>
      </c>
      <c r="P55" s="38">
        <v>0.8</v>
      </c>
      <c r="Q55" s="3">
        <v>2.5</v>
      </c>
      <c r="R55" s="1"/>
    </row>
    <row r="56" spans="1:18" ht="17.5" x14ac:dyDescent="0.35">
      <c r="A56" s="5" t="s">
        <v>57</v>
      </c>
      <c r="B56" s="19" t="s">
        <v>58</v>
      </c>
      <c r="C56" s="50">
        <f t="shared" si="1"/>
        <v>51.2425</v>
      </c>
      <c r="D56" s="52">
        <f t="shared" si="1"/>
        <v>41.303000000000004</v>
      </c>
      <c r="E56" s="52">
        <f t="shared" si="1"/>
        <v>40.128800000000005</v>
      </c>
      <c r="F56" s="11">
        <f t="shared" si="1"/>
        <v>30.518899999999999</v>
      </c>
      <c r="G56" s="11">
        <f t="shared" si="1"/>
        <v>32.177199999999999</v>
      </c>
      <c r="H56" s="11">
        <f t="shared" si="1"/>
        <v>36.750399999999999</v>
      </c>
      <c r="I56" s="11">
        <f t="shared" si="1"/>
        <v>34.340200000000003</v>
      </c>
      <c r="J56" s="11">
        <f t="shared" si="1"/>
        <v>29.488900000000001</v>
      </c>
      <c r="K56" s="11" t="s">
        <v>38</v>
      </c>
      <c r="L56" s="11">
        <f t="shared" si="1"/>
        <v>37.931875092929396</v>
      </c>
      <c r="M56" s="52">
        <f t="shared" si="1"/>
        <v>47.668400000000005</v>
      </c>
      <c r="N56" s="52">
        <f t="shared" si="1"/>
        <v>42.503827798908752</v>
      </c>
      <c r="O56" s="11">
        <f t="shared" si="1"/>
        <v>38.550363899258024</v>
      </c>
      <c r="P56" s="38">
        <v>3.6</v>
      </c>
      <c r="Q56" s="3">
        <v>2.8</v>
      </c>
      <c r="R56" s="1"/>
    </row>
    <row r="57" spans="1:18" ht="18" x14ac:dyDescent="0.4">
      <c r="A57" s="14"/>
      <c r="B57" s="44"/>
      <c r="C57" s="27"/>
      <c r="D57" s="29"/>
      <c r="E57" s="27"/>
      <c r="F57" s="27"/>
      <c r="G57" s="27"/>
      <c r="H57" s="27"/>
      <c r="I57" s="29"/>
      <c r="J57" s="29"/>
      <c r="K57" s="29"/>
      <c r="L57" s="27"/>
      <c r="M57" s="42"/>
      <c r="N57" s="43"/>
      <c r="O57" s="11"/>
      <c r="P57" s="38"/>
      <c r="Q57" s="3"/>
      <c r="R57" s="1"/>
    </row>
    <row r="58" spans="1:18" ht="17.5" x14ac:dyDescent="0.35">
      <c r="A58" s="1"/>
      <c r="B58" s="20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41"/>
      <c r="P58" s="53"/>
      <c r="Q58" s="54"/>
      <c r="R58" s="54"/>
    </row>
    <row r="59" spans="1:18" ht="17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55"/>
      <c r="P59" s="56"/>
      <c r="Q59" s="56"/>
      <c r="R59" s="56"/>
    </row>
  </sheetData>
  <mergeCells count="4">
    <mergeCell ref="P58:R58"/>
    <mergeCell ref="P26:R26"/>
    <mergeCell ref="P27:R27"/>
    <mergeCell ref="P59:R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Head, Callum</dc:creator>
  <cp:lastModifiedBy>Gareth Jones</cp:lastModifiedBy>
  <dcterms:created xsi:type="dcterms:W3CDTF">2018-02-26T17:15:32Z</dcterms:created>
  <dcterms:modified xsi:type="dcterms:W3CDTF">2018-07-05T15:21:03Z</dcterms:modified>
</cp:coreProperties>
</file>