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0215" windowHeight="12915"/>
  </bookViews>
  <sheets>
    <sheet name="Summary" sheetId="1" r:id="rId1"/>
    <sheet name="Pedestrians" sheetId="2" r:id="rId2"/>
    <sheet name="Bicycles" sheetId="3" r:id="rId3"/>
    <sheet name="Total Volume Class Breakdown" sheetId="4" r:id="rId4"/>
    <sheet name="AM Peak Class Breakdown" sheetId="5" r:id="rId5"/>
    <sheet name="Midday Peak Class Breakdown" sheetId="6" r:id="rId6"/>
    <sheet name="PM Peak Class Breakdown" sheetId="7" r:id="rId7"/>
    <sheet name="AM Weekend Peak Class Breakdown" sheetId="8" r:id="rId8"/>
    <sheet name="Midday Weekend Peak Class Br..." sheetId="9" r:id="rId9"/>
    <sheet name="PM Weekend Peak Class Breakdown" sheetId="10" r:id="rId10"/>
  </sheets>
  <definedNames>
    <definedName name="_xlnm._FilterDatabase" localSheetId="2" hidden="1">Bicycles!$A$3:$C$45</definedName>
    <definedName name="_xlnm._FilterDatabase" localSheetId="1" hidden="1">Pedestrians!$A$3:$C$45</definedName>
  </definedNames>
  <calcPr calcId="145621"/>
</workbook>
</file>

<file path=xl/calcChain.xml><?xml version="1.0" encoding="utf-8"?>
<calcChain xmlns="http://schemas.openxmlformats.org/spreadsheetml/2006/main">
  <c r="C47" i="3" l="1"/>
  <c r="C46" i="3"/>
  <c r="B46" i="3"/>
  <c r="C47" i="2"/>
  <c r="C46" i="2"/>
  <c r="B46" i="2"/>
</calcChain>
</file>

<file path=xl/sharedStrings.xml><?xml version="1.0" encoding="utf-8"?>
<sst xmlns="http://schemas.openxmlformats.org/spreadsheetml/2006/main" count="307" uniqueCount="109">
  <si>
    <t>Study Name</t>
  </si>
  <si>
    <t>0190 Cheltenham BC -</t>
  </si>
  <si>
    <t>Project</t>
  </si>
  <si>
    <t>Project Code</t>
  </si>
  <si>
    <t>Channel Granularity</t>
  </si>
  <si>
    <t>Pathway Volume</t>
  </si>
  <si>
    <t>Bin Size</t>
  </si>
  <si>
    <t>1 hour</t>
  </si>
  <si>
    <t>Time Zone</t>
  </si>
  <si>
    <t>Europe/London</t>
  </si>
  <si>
    <t>Start Time</t>
  </si>
  <si>
    <t>End Time</t>
  </si>
  <si>
    <t>Location</t>
  </si>
  <si>
    <t>Latitude and Longitude</t>
  </si>
  <si>
    <t>51.901321,-2.075165</t>
  </si>
  <si>
    <t>AM Peak</t>
  </si>
  <si>
    <t>Jun 11 2018  8AM - 9AM (0.772)</t>
  </si>
  <si>
    <t>Midday Peak</t>
  </si>
  <si>
    <t>Jun 13 2018 12:30PM - 1:30PM (0.886)</t>
  </si>
  <si>
    <t>PM Peak</t>
  </si>
  <si>
    <t>Jun 15 2018  5PM - 6PM (0.769)</t>
  </si>
  <si>
    <t>AM Peak (WKND)</t>
  </si>
  <si>
    <t>Jun 16 2018  8AM - 9AM (0.546)</t>
  </si>
  <si>
    <t>Midday Peak (WKND) (Overall Peak Hour)</t>
  </si>
  <si>
    <t>Jun 16 2018 12:30PM - 1:30PM (0.891)</t>
  </si>
  <si>
    <t>PM Peak (WKND)</t>
  </si>
  <si>
    <t>Jun 16 2018  5PM - 6PM (0.822)</t>
  </si>
  <si>
    <t>Leg</t>
  </si>
  <si>
    <t>n/a</t>
  </si>
  <si>
    <t>Direction</t>
  </si>
  <si>
    <t>Eastbound</t>
  </si>
  <si>
    <t>Westbound</t>
  </si>
  <si>
    <t>Thru</t>
  </si>
  <si>
    <t>App Total</t>
  </si>
  <si>
    <t>Int Total</t>
  </si>
  <si>
    <t>2018-06-11 08:00:00</t>
  </si>
  <si>
    <t>2018-06-11 09:00:00</t>
  </si>
  <si>
    <t>2018-06-11 12:00:00</t>
  </si>
  <si>
    <t>2018-06-11 13:00:00</t>
  </si>
  <si>
    <t>2018-06-11 17:00:00</t>
  </si>
  <si>
    <t>2018-06-11 18:00:00</t>
  </si>
  <si>
    <t>2018-06-12 08:00:00</t>
  </si>
  <si>
    <t>2018-06-12 09:00:00</t>
  </si>
  <si>
    <t>2018-06-12 12:00:00</t>
  </si>
  <si>
    <t>2018-06-12 13:00:00</t>
  </si>
  <si>
    <t>2018-06-12 17:00:00</t>
  </si>
  <si>
    <t>2018-06-12 18:00:00</t>
  </si>
  <si>
    <t>2018-06-13 08:00:00</t>
  </si>
  <si>
    <t>2018-06-13 09:00:00</t>
  </si>
  <si>
    <t>2018-06-13 12:00:00</t>
  </si>
  <si>
    <t>2018-06-13 13:00:00</t>
  </si>
  <si>
    <t>2018-06-13 17:00:00</t>
  </si>
  <si>
    <t>2018-06-13 18:00:00</t>
  </si>
  <si>
    <t>2018-06-14 08:00:00</t>
  </si>
  <si>
    <t>2018-06-14 09:00:00</t>
  </si>
  <si>
    <t>2018-06-14 12:00:00</t>
  </si>
  <si>
    <t>2018-06-14 13:00:00</t>
  </si>
  <si>
    <t>2018-06-14 17:00:00</t>
  </si>
  <si>
    <t>2018-06-14 18:00:00</t>
  </si>
  <si>
    <t>2018-06-15 08:00:00</t>
  </si>
  <si>
    <t>2018-06-15 09:00:00</t>
  </si>
  <si>
    <t>2018-06-15 12:00:00</t>
  </si>
  <si>
    <t>2018-06-15 13:00:00</t>
  </si>
  <si>
    <t>2018-06-15 17:00:00</t>
  </si>
  <si>
    <t>2018-06-15 18:00:00</t>
  </si>
  <si>
    <t>2018-06-16 08:00:00</t>
  </si>
  <si>
    <t>2018-06-16 09:00:00</t>
  </si>
  <si>
    <t>2018-06-16 12:00:00</t>
  </si>
  <si>
    <t>2018-06-16 13:00:00</t>
  </si>
  <si>
    <t>2018-06-16 17:00:00</t>
  </si>
  <si>
    <t>2018-06-16 18:00:00</t>
  </si>
  <si>
    <t>2018-06-17 08:00:00</t>
  </si>
  <si>
    <t>2018-06-17 09:00:00</t>
  </si>
  <si>
    <t>2018-06-17 12:00:00</t>
  </si>
  <si>
    <t>2018-06-17 13:00:00</t>
  </si>
  <si>
    <t>2018-06-17 17:00:00</t>
  </si>
  <si>
    <t>2018-06-17 18:00:00</t>
  </si>
  <si>
    <t>Grand Total</t>
  </si>
  <si>
    <t>% Approach</t>
  </si>
  <si>
    <t>% Total</t>
  </si>
  <si>
    <t>Pedestrians</t>
  </si>
  <si>
    <t>% Pedestrians</t>
  </si>
  <si>
    <t>Bicycles</t>
  </si>
  <si>
    <t>% Bicycles</t>
  </si>
  <si>
    <t>2018-06-11 08:15:00</t>
  </si>
  <si>
    <t>2018-06-11 08:30:00</t>
  </si>
  <si>
    <t>2018-06-11 08:45:00</t>
  </si>
  <si>
    <t>PHF (Jun 11 2018  8AM - 9AM)</t>
  </si>
  <si>
    <t>2018-06-13 12:30:00</t>
  </si>
  <si>
    <t>2018-06-13 12:45:00</t>
  </si>
  <si>
    <t>2018-06-13 13:15:00</t>
  </si>
  <si>
    <t>PHF (Jun 13 2018 12:30PM - 1:30PM)</t>
  </si>
  <si>
    <t>2018-06-15 17:15:00</t>
  </si>
  <si>
    <t>2018-06-15 17:30:00</t>
  </si>
  <si>
    <t>2018-06-15 17:45:00</t>
  </si>
  <si>
    <t>PHF (Jun 15 2018  5PM - 6PM)</t>
  </si>
  <si>
    <t>2018-06-16 08:15:00</t>
  </si>
  <si>
    <t>2018-06-16 08:30:00</t>
  </si>
  <si>
    <t>2018-06-16 08:45:00</t>
  </si>
  <si>
    <t>PHF (Jun 16 2018  8AM - 9AM)</t>
  </si>
  <si>
    <t>2018-06-16 12:30:00</t>
  </si>
  <si>
    <t>2018-06-16 12:45:00</t>
  </si>
  <si>
    <t>2018-06-16 13:15:00</t>
  </si>
  <si>
    <t>PHF (Jun 16 2018 12:30PM - 1:30PM)</t>
  </si>
  <si>
    <t>2018-06-16 17:15:00</t>
  </si>
  <si>
    <t>2018-06-16 17:30:00</t>
  </si>
  <si>
    <t>2018-06-16 17:45:00</t>
  </si>
  <si>
    <t>PHF (Jun 16 2018  5PM - 6PM)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</si>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</sst>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0.0%"/>
  </numFmts>
  <fonts count="4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5" fillId="0" borderId="1" xfId="0" applyFont="1" applyBorder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165" fontId="10" fillId="0" borderId="0" xfId="0" applyNumberFormat="1" applyFont="1"/>
    <xf numFmtId="0" fontId="11" fillId="0" borderId="3" xfId="0" applyFont="1" applyBorder="1"/>
    <xf numFmtId="0" fontId="12" fillId="0" borderId="4" xfId="0" applyFont="1" applyBorder="1"/>
    <xf numFmtId="0" fontId="13" fillId="0" borderId="0" xfId="0" applyFont="1"/>
    <xf numFmtId="0" fontId="14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0" fontId="17" fillId="0" borderId="5" xfId="0" applyFont="1" applyBorder="1"/>
    <xf numFmtId="0" fontId="18" fillId="0" borderId="6" xfId="0" applyFont="1" applyBorder="1"/>
    <xf numFmtId="0" fontId="19" fillId="0" borderId="0" xfId="0" applyFont="1"/>
    <xf numFmtId="0" fontId="20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0" fontId="23" fillId="0" borderId="7" xfId="0" applyFont="1" applyBorder="1"/>
    <xf numFmtId="0" fontId="24" fillId="0" borderId="8" xfId="0" applyFont="1" applyBorder="1"/>
    <xf numFmtId="0" fontId="25" fillId="0" borderId="0" xfId="0" applyFont="1"/>
    <xf numFmtId="0" fontId="26" fillId="0" borderId="0" xfId="0" applyFont="1"/>
    <xf numFmtId="165" fontId="27" fillId="0" borderId="0" xfId="0" applyNumberFormat="1" applyFont="1"/>
    <xf numFmtId="165" fontId="28" fillId="0" borderId="0" xfId="0" applyNumberFormat="1" applyFont="1"/>
    <xf numFmtId="0" fontId="29" fillId="0" borderId="9" xfId="0" applyFont="1" applyBorder="1"/>
    <xf numFmtId="0" fontId="30" fillId="0" borderId="10" xfId="0" applyFont="1" applyBorder="1"/>
    <xf numFmtId="0" fontId="31" fillId="0" borderId="0" xfId="0" applyFont="1"/>
    <xf numFmtId="0" fontId="32" fillId="0" borderId="0" xfId="0" applyFont="1"/>
    <xf numFmtId="165" fontId="33" fillId="0" borderId="0" xfId="0" applyNumberFormat="1" applyFont="1"/>
    <xf numFmtId="165" fontId="34" fillId="0" borderId="0" xfId="0" applyNumberFormat="1" applyFont="1"/>
    <xf numFmtId="0" fontId="35" fillId="0" borderId="11" xfId="0" applyFont="1" applyBorder="1"/>
    <xf numFmtId="0" fontId="36" fillId="0" borderId="12" xfId="0" applyFont="1" applyBorder="1"/>
    <xf numFmtId="0" fontId="37" fillId="0" borderId="0" xfId="0" applyFont="1"/>
    <xf numFmtId="0" fontId="38" fillId="0" borderId="0" xfId="0" applyFont="1"/>
    <xf numFmtId="165" fontId="39" fillId="0" borderId="0" xfId="0" applyNumberFormat="1" applyFont="1"/>
    <xf numFmtId="165" fontId="40" fillId="0" borderId="0" xfId="0" applyNumberFormat="1" applyFont="1"/>
    <xf numFmtId="0" fontId="41" fillId="0" borderId="13" xfId="0" applyFont="1" applyBorder="1"/>
    <xf numFmtId="0" fontId="42" fillId="0" borderId="14" xfId="0" applyFont="1" applyBorder="1"/>
    <xf numFmtId="0" fontId="0" fillId="0" borderId="15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showOutlineSymbols="0" showWhiteSpace="0" workbookViewId="0">
      <selection activeCell="C3" sqref="C3"/>
    </sheetView>
  </sheetViews>
  <sheetFormatPr defaultRowHeight="14.25" x14ac:dyDescent="0.2"/>
  <cols>
    <col min="1" max="1" width="25" bestFit="1" customWidth="1"/>
    <col min="2" max="2" width="37.37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</row>
    <row r="3" spans="1:2" x14ac:dyDescent="0.2">
      <c r="A3" t="s">
        <v>3</v>
      </c>
    </row>
    <row r="4" spans="1:2" x14ac:dyDescent="0.2">
      <c r="A4" t="s">
        <v>4</v>
      </c>
      <c r="B4" t="s">
        <v>5</v>
      </c>
    </row>
    <row r="5" spans="1:2" x14ac:dyDescent="0.2">
      <c r="A5" t="s">
        <v>6</v>
      </c>
      <c r="B5" t="s">
        <v>7</v>
      </c>
    </row>
    <row r="6" spans="1:2" x14ac:dyDescent="0.2">
      <c r="A6" t="s">
        <v>8</v>
      </c>
      <c r="B6" t="s">
        <v>9</v>
      </c>
    </row>
    <row r="7" spans="1:2" x14ac:dyDescent="0.2">
      <c r="A7" t="s">
        <v>10</v>
      </c>
      <c r="B7" s="1">
        <v>43262.333333333336</v>
      </c>
    </row>
    <row r="8" spans="1:2" x14ac:dyDescent="0.2">
      <c r="A8" t="s">
        <v>11</v>
      </c>
      <c r="B8" s="1">
        <v>43268.750003819441</v>
      </c>
    </row>
    <row r="9" spans="1:2" x14ac:dyDescent="0.2">
      <c r="A9" t="s">
        <v>12</v>
      </c>
      <c r="B9">
        <v>190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108</v>
      </c>
    </row>
    <row r="12" spans="1:2" x14ac:dyDescent="0.2">
      <c r="A12" t="s">
        <v>15</v>
      </c>
      <c r="B12" t="s">
        <v>16</v>
      </c>
    </row>
    <row r="13" spans="1:2" x14ac:dyDescent="0.2">
      <c r="A13" t="s">
        <v>17</v>
      </c>
      <c r="B13" t="s">
        <v>18</v>
      </c>
    </row>
    <row r="14" spans="1:2" x14ac:dyDescent="0.2">
      <c r="A14" t="s">
        <v>19</v>
      </c>
      <c r="B14" t="s">
        <v>20</v>
      </c>
    </row>
    <row r="15" spans="1:2" x14ac:dyDescent="0.2">
      <c r="A15" t="s">
        <v>21</v>
      </c>
      <c r="B15" t="s">
        <v>22</v>
      </c>
    </row>
    <row r="16" spans="1:2" x14ac:dyDescent="0.2">
      <c r="A16" t="s">
        <v>23</v>
      </c>
      <c r="B16" t="s">
        <v>24</v>
      </c>
    </row>
    <row r="17" spans="1:2" x14ac:dyDescent="0.2">
      <c r="A17" t="s">
        <v>25</v>
      </c>
      <c r="B17" t="s">
        <v>26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OutlineSymbols="0" showWhiteSpace="0" workbookViewId="0">
      <pane xSplit="1" ySplit="3" topLeftCell="B25" activePane="bottomRight" state="frozenSplit"/>
      <selection pane="topRight"/>
      <selection pane="bottomLeft"/>
      <selection pane="bottomRight" activeCell="D43" sqref="D43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27</v>
      </c>
      <c r="B1" s="45" t="s">
        <v>28</v>
      </c>
      <c r="C1" s="45" t="s">
        <v>28</v>
      </c>
    </row>
    <row r="2" spans="1:3" x14ac:dyDescent="0.2">
      <c r="A2" t="s">
        <v>29</v>
      </c>
      <c r="B2" s="45" t="s">
        <v>30</v>
      </c>
      <c r="C2" s="45" t="s">
        <v>31</v>
      </c>
    </row>
    <row r="3" spans="1:3" x14ac:dyDescent="0.2">
      <c r="A3" t="s">
        <v>10</v>
      </c>
      <c r="B3" t="s">
        <v>32</v>
      </c>
      <c r="C3" t="s">
        <v>32</v>
      </c>
    </row>
    <row r="4" spans="1:3" x14ac:dyDescent="0.2">
      <c r="A4" s="1">
        <v>43262.333333333336</v>
      </c>
      <c r="B4">
        <v>210</v>
      </c>
      <c r="C4">
        <v>246</v>
      </c>
    </row>
    <row r="5" spans="1:3" x14ac:dyDescent="0.2">
      <c r="A5" s="1">
        <v>43262.375</v>
      </c>
      <c r="B5">
        <v>0</v>
      </c>
      <c r="C5">
        <v>0</v>
      </c>
    </row>
    <row r="6" spans="1:3" x14ac:dyDescent="0.2">
      <c r="A6" s="1">
        <v>43262.5</v>
      </c>
      <c r="B6">
        <v>238</v>
      </c>
      <c r="C6">
        <v>270</v>
      </c>
    </row>
    <row r="7" spans="1:3" x14ac:dyDescent="0.2">
      <c r="A7" s="1">
        <v>43262.541666666664</v>
      </c>
      <c r="B7">
        <v>242</v>
      </c>
      <c r="C7">
        <v>315</v>
      </c>
    </row>
    <row r="8" spans="1:3" x14ac:dyDescent="0.2">
      <c r="A8" s="1">
        <v>43262.708333333336</v>
      </c>
      <c r="B8">
        <v>347</v>
      </c>
      <c r="C8">
        <v>506</v>
      </c>
    </row>
    <row r="9" spans="1:3" x14ac:dyDescent="0.2">
      <c r="A9" s="1">
        <v>43262.75</v>
      </c>
      <c r="B9">
        <v>0</v>
      </c>
      <c r="C9">
        <v>0</v>
      </c>
    </row>
    <row r="10" spans="1:3" x14ac:dyDescent="0.2">
      <c r="A10" s="1">
        <v>43263.333333333336</v>
      </c>
      <c r="B10">
        <v>86</v>
      </c>
      <c r="C10">
        <v>183</v>
      </c>
    </row>
    <row r="11" spans="1:3" x14ac:dyDescent="0.2">
      <c r="A11" s="1">
        <v>43263.375</v>
      </c>
      <c r="B11">
        <v>0</v>
      </c>
      <c r="C11">
        <v>0</v>
      </c>
    </row>
    <row r="12" spans="1:3" x14ac:dyDescent="0.2">
      <c r="A12" s="1">
        <v>43263.5</v>
      </c>
      <c r="B12">
        <v>211</v>
      </c>
      <c r="C12">
        <v>215</v>
      </c>
    </row>
    <row r="13" spans="1:3" x14ac:dyDescent="0.2">
      <c r="A13" s="1">
        <v>43263.541666666664</v>
      </c>
      <c r="B13">
        <v>201</v>
      </c>
      <c r="C13">
        <v>309</v>
      </c>
    </row>
    <row r="14" spans="1:3" x14ac:dyDescent="0.2">
      <c r="A14" s="1">
        <v>43263.708333333336</v>
      </c>
      <c r="B14">
        <v>356</v>
      </c>
      <c r="C14">
        <v>480</v>
      </c>
    </row>
    <row r="15" spans="1:3" x14ac:dyDescent="0.2">
      <c r="A15" s="1">
        <v>43263.75</v>
      </c>
      <c r="B15">
        <v>0</v>
      </c>
      <c r="C15">
        <v>1</v>
      </c>
    </row>
    <row r="16" spans="1:3" x14ac:dyDescent="0.2">
      <c r="A16" s="1">
        <v>43264.333333333336</v>
      </c>
      <c r="B16">
        <v>134</v>
      </c>
      <c r="C16">
        <v>176</v>
      </c>
    </row>
    <row r="17" spans="1:3" x14ac:dyDescent="0.2">
      <c r="A17" s="1">
        <v>43264.375</v>
      </c>
      <c r="B17">
        <v>0</v>
      </c>
      <c r="C17">
        <v>0</v>
      </c>
    </row>
    <row r="18" spans="1:3" x14ac:dyDescent="0.2">
      <c r="A18" s="1">
        <v>43264.5</v>
      </c>
      <c r="B18">
        <v>310</v>
      </c>
      <c r="C18">
        <v>214</v>
      </c>
    </row>
    <row r="19" spans="1:3" x14ac:dyDescent="0.2">
      <c r="A19" s="1">
        <v>43264.541666666664</v>
      </c>
      <c r="B19">
        <v>366</v>
      </c>
      <c r="C19">
        <v>279</v>
      </c>
    </row>
    <row r="20" spans="1:3" x14ac:dyDescent="0.2">
      <c r="A20" s="1">
        <v>43264.708333333336</v>
      </c>
      <c r="B20">
        <v>244</v>
      </c>
      <c r="C20">
        <v>356</v>
      </c>
    </row>
    <row r="21" spans="1:3" x14ac:dyDescent="0.2">
      <c r="A21" s="1">
        <v>43264.75</v>
      </c>
      <c r="B21">
        <v>0</v>
      </c>
      <c r="C21">
        <v>0</v>
      </c>
    </row>
    <row r="22" spans="1:3" x14ac:dyDescent="0.2">
      <c r="A22" s="1">
        <v>43265.333333333336</v>
      </c>
      <c r="B22">
        <v>141</v>
      </c>
      <c r="C22">
        <v>175</v>
      </c>
    </row>
    <row r="23" spans="1:3" x14ac:dyDescent="0.2">
      <c r="A23" s="1">
        <v>43265.375</v>
      </c>
      <c r="B23">
        <v>0</v>
      </c>
      <c r="C23">
        <v>0</v>
      </c>
    </row>
    <row r="24" spans="1:3" x14ac:dyDescent="0.2">
      <c r="A24" s="1">
        <v>43265.5</v>
      </c>
      <c r="B24">
        <v>164</v>
      </c>
      <c r="C24">
        <v>199</v>
      </c>
    </row>
    <row r="25" spans="1:3" x14ac:dyDescent="0.2">
      <c r="A25" s="1">
        <v>43265.541666666664</v>
      </c>
      <c r="B25">
        <v>210</v>
      </c>
      <c r="C25">
        <v>264</v>
      </c>
    </row>
    <row r="26" spans="1:3" x14ac:dyDescent="0.2">
      <c r="A26" s="1">
        <v>43265.708333333336</v>
      </c>
      <c r="B26">
        <v>343</v>
      </c>
      <c r="C26">
        <v>443</v>
      </c>
    </row>
    <row r="27" spans="1:3" x14ac:dyDescent="0.2">
      <c r="A27" s="1">
        <v>43265.75</v>
      </c>
      <c r="B27">
        <v>0</v>
      </c>
      <c r="C27">
        <v>0</v>
      </c>
    </row>
    <row r="28" spans="1:3" x14ac:dyDescent="0.2">
      <c r="A28" s="1">
        <v>43266.333333333336</v>
      </c>
      <c r="B28">
        <v>150</v>
      </c>
      <c r="C28">
        <v>166</v>
      </c>
    </row>
    <row r="29" spans="1:3" x14ac:dyDescent="0.2">
      <c r="A29" s="1">
        <v>43266.375</v>
      </c>
      <c r="B29">
        <v>0</v>
      </c>
      <c r="C29">
        <v>0</v>
      </c>
    </row>
    <row r="30" spans="1:3" x14ac:dyDescent="0.2">
      <c r="A30" s="1">
        <v>43266.5</v>
      </c>
      <c r="B30">
        <v>204</v>
      </c>
      <c r="C30">
        <v>214</v>
      </c>
    </row>
    <row r="31" spans="1:3" x14ac:dyDescent="0.2">
      <c r="A31" s="1">
        <v>43266.541666666664</v>
      </c>
      <c r="B31">
        <v>291</v>
      </c>
      <c r="C31">
        <v>239</v>
      </c>
    </row>
    <row r="32" spans="1:3" x14ac:dyDescent="0.2">
      <c r="A32" s="1">
        <v>43266.708333333336</v>
      </c>
      <c r="B32">
        <v>416</v>
      </c>
      <c r="C32">
        <v>682</v>
      </c>
    </row>
    <row r="33" spans="1:3" x14ac:dyDescent="0.2">
      <c r="A33" s="1">
        <v>43266.75</v>
      </c>
      <c r="B33">
        <v>0</v>
      </c>
      <c r="C33">
        <v>0</v>
      </c>
    </row>
    <row r="34" spans="1:3" x14ac:dyDescent="0.2">
      <c r="A34" s="1">
        <v>43267.333333333336</v>
      </c>
      <c r="B34">
        <v>83</v>
      </c>
      <c r="C34">
        <v>116</v>
      </c>
    </row>
    <row r="35" spans="1:3" x14ac:dyDescent="0.2">
      <c r="A35" s="1">
        <v>43267.375</v>
      </c>
      <c r="B35">
        <v>0</v>
      </c>
      <c r="C35">
        <v>0</v>
      </c>
    </row>
    <row r="36" spans="1:3" x14ac:dyDescent="0.2">
      <c r="A36" s="1">
        <v>43267.5</v>
      </c>
      <c r="B36">
        <v>334</v>
      </c>
      <c r="C36">
        <v>239</v>
      </c>
    </row>
    <row r="37" spans="1:3" x14ac:dyDescent="0.2">
      <c r="A37" s="1">
        <v>43267.541666666664</v>
      </c>
      <c r="B37">
        <v>382</v>
      </c>
      <c r="C37">
        <v>323</v>
      </c>
    </row>
    <row r="38" spans="1:3" x14ac:dyDescent="0.2">
      <c r="A38" s="1">
        <v>43267.708333333336</v>
      </c>
      <c r="B38">
        <v>513</v>
      </c>
      <c r="C38">
        <v>563</v>
      </c>
    </row>
    <row r="39" spans="1:3" x14ac:dyDescent="0.2">
      <c r="A39" s="1">
        <v>43267.75</v>
      </c>
      <c r="B39">
        <v>0</v>
      </c>
      <c r="C39">
        <v>0</v>
      </c>
    </row>
    <row r="40" spans="1:3" x14ac:dyDescent="0.2">
      <c r="A40" s="1">
        <v>43268.333333333336</v>
      </c>
      <c r="B40">
        <v>14</v>
      </c>
      <c r="C40">
        <v>31</v>
      </c>
    </row>
    <row r="41" spans="1:3" x14ac:dyDescent="0.2">
      <c r="A41" s="1">
        <v>43268.375</v>
      </c>
      <c r="B41">
        <v>1</v>
      </c>
      <c r="C41">
        <v>0</v>
      </c>
    </row>
    <row r="42" spans="1:3" x14ac:dyDescent="0.2">
      <c r="A42" s="1">
        <v>43268.5</v>
      </c>
      <c r="B42">
        <v>238</v>
      </c>
      <c r="C42">
        <v>268</v>
      </c>
    </row>
    <row r="43" spans="1:3" x14ac:dyDescent="0.2">
      <c r="A43" s="1">
        <v>43268.541666666664</v>
      </c>
      <c r="B43">
        <v>224</v>
      </c>
      <c r="C43">
        <v>241</v>
      </c>
    </row>
    <row r="44" spans="1:3" x14ac:dyDescent="0.2">
      <c r="A44" s="1">
        <v>43268.708333333336</v>
      </c>
      <c r="B44">
        <v>126</v>
      </c>
      <c r="C44">
        <v>164</v>
      </c>
    </row>
    <row r="45" spans="1:3" x14ac:dyDescent="0.2">
      <c r="A45" s="1">
        <v>43268.75</v>
      </c>
      <c r="B45">
        <v>1</v>
      </c>
      <c r="C45">
        <v>0</v>
      </c>
    </row>
    <row r="46" spans="1:3" x14ac:dyDescent="0.2">
      <c r="B46" s="44">
        <f>SUM(B4:B45)</f>
        <v>6780</v>
      </c>
      <c r="C46" s="44">
        <f>SUM(C4:C45)</f>
        <v>7877</v>
      </c>
    </row>
    <row r="47" spans="1:3" x14ac:dyDescent="0.2">
      <c r="B47" s="44"/>
      <c r="C47" s="44">
        <f>C46+B46</f>
        <v>14657</v>
      </c>
    </row>
  </sheetData>
  <autoFilter ref="A3:C45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OutlineSymbols="0" showWhiteSpace="0" workbookViewId="0">
      <pane xSplit="1" ySplit="3" topLeftCell="B22" activePane="bottomRight" state="frozenSplit"/>
      <selection pane="topRight"/>
      <selection pane="bottomLeft"/>
      <selection pane="bottomRight" activeCell="D43" sqref="D43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27</v>
      </c>
      <c r="B1" s="45" t="s">
        <v>28</v>
      </c>
      <c r="C1" s="45" t="s">
        <v>28</v>
      </c>
    </row>
    <row r="2" spans="1:3" x14ac:dyDescent="0.2">
      <c r="A2" t="s">
        <v>29</v>
      </c>
      <c r="B2" s="45" t="s">
        <v>30</v>
      </c>
      <c r="C2" s="45" t="s">
        <v>31</v>
      </c>
    </row>
    <row r="3" spans="1:3" x14ac:dyDescent="0.2">
      <c r="A3" t="s">
        <v>10</v>
      </c>
      <c r="B3" t="s">
        <v>32</v>
      </c>
      <c r="C3" t="s">
        <v>32</v>
      </c>
    </row>
    <row r="4" spans="1:3" x14ac:dyDescent="0.2">
      <c r="A4" s="1">
        <v>43262.333333333336</v>
      </c>
      <c r="B4">
        <v>10</v>
      </c>
      <c r="C4">
        <v>19</v>
      </c>
    </row>
    <row r="5" spans="1:3" x14ac:dyDescent="0.2">
      <c r="A5" s="1">
        <v>43262.375</v>
      </c>
      <c r="B5">
        <v>0</v>
      </c>
      <c r="C5">
        <v>0</v>
      </c>
    </row>
    <row r="6" spans="1:3" x14ac:dyDescent="0.2">
      <c r="A6" s="1">
        <v>43262.5</v>
      </c>
      <c r="B6">
        <v>0</v>
      </c>
      <c r="C6">
        <v>1</v>
      </c>
    </row>
    <row r="7" spans="1:3" x14ac:dyDescent="0.2">
      <c r="A7" s="1">
        <v>43262.541666666664</v>
      </c>
      <c r="B7">
        <v>0</v>
      </c>
      <c r="C7">
        <v>3</v>
      </c>
    </row>
    <row r="8" spans="1:3" x14ac:dyDescent="0.2">
      <c r="A8" s="1">
        <v>43262.708333333336</v>
      </c>
      <c r="B8">
        <v>9</v>
      </c>
      <c r="C8">
        <v>20</v>
      </c>
    </row>
    <row r="9" spans="1:3" x14ac:dyDescent="0.2">
      <c r="A9" s="1">
        <v>43262.75</v>
      </c>
      <c r="B9">
        <v>0</v>
      </c>
      <c r="C9">
        <v>0</v>
      </c>
    </row>
    <row r="10" spans="1:3" x14ac:dyDescent="0.2">
      <c r="A10" s="1">
        <v>43263.333333333336</v>
      </c>
      <c r="B10">
        <v>6</v>
      </c>
      <c r="C10">
        <v>19</v>
      </c>
    </row>
    <row r="11" spans="1:3" x14ac:dyDescent="0.2">
      <c r="A11" s="1">
        <v>43263.375</v>
      </c>
      <c r="B11">
        <v>0</v>
      </c>
      <c r="C11">
        <v>0</v>
      </c>
    </row>
    <row r="12" spans="1:3" x14ac:dyDescent="0.2">
      <c r="A12" s="1">
        <v>43263.5</v>
      </c>
      <c r="B12">
        <v>0</v>
      </c>
      <c r="C12">
        <v>0</v>
      </c>
    </row>
    <row r="13" spans="1:3" x14ac:dyDescent="0.2">
      <c r="A13" s="1">
        <v>43263.541666666664</v>
      </c>
      <c r="B13">
        <v>0</v>
      </c>
      <c r="C13">
        <v>13</v>
      </c>
    </row>
    <row r="14" spans="1:3" x14ac:dyDescent="0.2">
      <c r="A14" s="1">
        <v>43263.708333333336</v>
      </c>
      <c r="B14">
        <v>4</v>
      </c>
      <c r="C14">
        <v>12</v>
      </c>
    </row>
    <row r="15" spans="1:3" x14ac:dyDescent="0.2">
      <c r="A15" s="1">
        <v>43263.75</v>
      </c>
      <c r="B15">
        <v>0</v>
      </c>
      <c r="C15">
        <v>0</v>
      </c>
    </row>
    <row r="16" spans="1:3" x14ac:dyDescent="0.2">
      <c r="A16" s="1">
        <v>43264.333333333336</v>
      </c>
      <c r="B16">
        <v>11</v>
      </c>
      <c r="C16">
        <v>17</v>
      </c>
    </row>
    <row r="17" spans="1:3" x14ac:dyDescent="0.2">
      <c r="A17" s="1">
        <v>43264.375</v>
      </c>
      <c r="B17">
        <v>0</v>
      </c>
      <c r="C17">
        <v>0</v>
      </c>
    </row>
    <row r="18" spans="1:3" x14ac:dyDescent="0.2">
      <c r="A18" s="1">
        <v>43264.5</v>
      </c>
      <c r="B18">
        <v>0</v>
      </c>
      <c r="C18">
        <v>0</v>
      </c>
    </row>
    <row r="19" spans="1:3" x14ac:dyDescent="0.2">
      <c r="A19" s="1">
        <v>43264.541666666664</v>
      </c>
      <c r="B19">
        <v>0</v>
      </c>
      <c r="C19">
        <v>0</v>
      </c>
    </row>
    <row r="20" spans="1:3" x14ac:dyDescent="0.2">
      <c r="A20" s="1">
        <v>43264.708333333336</v>
      </c>
      <c r="B20">
        <v>2</v>
      </c>
      <c r="C20">
        <v>1</v>
      </c>
    </row>
    <row r="21" spans="1:3" x14ac:dyDescent="0.2">
      <c r="A21" s="1">
        <v>43264.75</v>
      </c>
      <c r="B21">
        <v>0</v>
      </c>
      <c r="C21">
        <v>0</v>
      </c>
    </row>
    <row r="22" spans="1:3" x14ac:dyDescent="0.2">
      <c r="A22" s="1">
        <v>43265.333333333336</v>
      </c>
      <c r="B22">
        <v>0</v>
      </c>
      <c r="C22">
        <v>5</v>
      </c>
    </row>
    <row r="23" spans="1:3" x14ac:dyDescent="0.2">
      <c r="A23" s="1">
        <v>43265.375</v>
      </c>
      <c r="B23">
        <v>0</v>
      </c>
      <c r="C23">
        <v>0</v>
      </c>
    </row>
    <row r="24" spans="1:3" x14ac:dyDescent="0.2">
      <c r="A24" s="1">
        <v>43265.5</v>
      </c>
      <c r="B24">
        <v>0</v>
      </c>
      <c r="C24">
        <v>0</v>
      </c>
    </row>
    <row r="25" spans="1:3" x14ac:dyDescent="0.2">
      <c r="A25" s="1">
        <v>43265.541666666664</v>
      </c>
      <c r="B25">
        <v>0</v>
      </c>
      <c r="C25">
        <v>0</v>
      </c>
    </row>
    <row r="26" spans="1:3" x14ac:dyDescent="0.2">
      <c r="A26" s="1">
        <v>43265.708333333336</v>
      </c>
      <c r="B26">
        <v>1</v>
      </c>
      <c r="C26">
        <v>1</v>
      </c>
    </row>
    <row r="27" spans="1:3" x14ac:dyDescent="0.2">
      <c r="A27" s="1">
        <v>43265.75</v>
      </c>
      <c r="B27">
        <v>0</v>
      </c>
      <c r="C27">
        <v>0</v>
      </c>
    </row>
    <row r="28" spans="1:3" x14ac:dyDescent="0.2">
      <c r="A28" s="1">
        <v>43266.333333333336</v>
      </c>
      <c r="B28">
        <v>11</v>
      </c>
      <c r="C28">
        <v>14</v>
      </c>
    </row>
    <row r="29" spans="1:3" x14ac:dyDescent="0.2">
      <c r="A29" s="1">
        <v>43266.375</v>
      </c>
      <c r="B29">
        <v>0</v>
      </c>
      <c r="C29">
        <v>0</v>
      </c>
    </row>
    <row r="30" spans="1:3" x14ac:dyDescent="0.2">
      <c r="A30" s="1">
        <v>43266.5</v>
      </c>
      <c r="B30">
        <v>0</v>
      </c>
      <c r="C30">
        <v>0</v>
      </c>
    </row>
    <row r="31" spans="1:3" x14ac:dyDescent="0.2">
      <c r="A31" s="1">
        <v>43266.541666666664</v>
      </c>
      <c r="B31">
        <v>0</v>
      </c>
      <c r="C31">
        <v>0</v>
      </c>
    </row>
    <row r="32" spans="1:3" x14ac:dyDescent="0.2">
      <c r="A32" s="1">
        <v>43266.708333333336</v>
      </c>
      <c r="B32">
        <v>3</v>
      </c>
      <c r="C32">
        <v>3</v>
      </c>
    </row>
    <row r="33" spans="1:3" x14ac:dyDescent="0.2">
      <c r="A33" s="1">
        <v>43266.75</v>
      </c>
      <c r="B33">
        <v>0</v>
      </c>
      <c r="C33">
        <v>0</v>
      </c>
    </row>
    <row r="34" spans="1:3" x14ac:dyDescent="0.2">
      <c r="A34" s="1">
        <v>43267.333333333336</v>
      </c>
      <c r="B34">
        <v>1</v>
      </c>
      <c r="C34">
        <v>3</v>
      </c>
    </row>
    <row r="35" spans="1:3" x14ac:dyDescent="0.2">
      <c r="A35" s="1">
        <v>43267.375</v>
      </c>
      <c r="B35">
        <v>0</v>
      </c>
      <c r="C35">
        <v>0</v>
      </c>
    </row>
    <row r="36" spans="1:3" x14ac:dyDescent="0.2">
      <c r="A36" s="1">
        <v>43267.5</v>
      </c>
      <c r="B36">
        <v>1</v>
      </c>
      <c r="C36">
        <v>0</v>
      </c>
    </row>
    <row r="37" spans="1:3" x14ac:dyDescent="0.2">
      <c r="A37" s="1">
        <v>43267.541666666664</v>
      </c>
      <c r="B37">
        <v>0</v>
      </c>
      <c r="C37">
        <v>0</v>
      </c>
    </row>
    <row r="38" spans="1:3" x14ac:dyDescent="0.2">
      <c r="A38" s="1">
        <v>43267.708333333336</v>
      </c>
      <c r="B38">
        <v>0</v>
      </c>
      <c r="C38">
        <v>3</v>
      </c>
    </row>
    <row r="39" spans="1:3" x14ac:dyDescent="0.2">
      <c r="A39" s="1">
        <v>43267.75</v>
      </c>
      <c r="B39">
        <v>0</v>
      </c>
      <c r="C39">
        <v>0</v>
      </c>
    </row>
    <row r="40" spans="1:3" x14ac:dyDescent="0.2">
      <c r="A40" s="1">
        <v>43268.333333333336</v>
      </c>
      <c r="B40">
        <v>6</v>
      </c>
      <c r="C40">
        <v>5</v>
      </c>
    </row>
    <row r="41" spans="1:3" x14ac:dyDescent="0.2">
      <c r="A41" s="1">
        <v>43268.375</v>
      </c>
      <c r="B41">
        <v>0</v>
      </c>
      <c r="C41">
        <v>0</v>
      </c>
    </row>
    <row r="42" spans="1:3" x14ac:dyDescent="0.2">
      <c r="A42" s="1">
        <v>43268.5</v>
      </c>
      <c r="B42">
        <v>0</v>
      </c>
      <c r="C42">
        <v>0</v>
      </c>
    </row>
    <row r="43" spans="1:3" x14ac:dyDescent="0.2">
      <c r="A43" s="1">
        <v>43268.541666666664</v>
      </c>
      <c r="B43">
        <v>0</v>
      </c>
      <c r="C43">
        <v>0</v>
      </c>
    </row>
    <row r="44" spans="1:3" x14ac:dyDescent="0.2">
      <c r="A44" s="1">
        <v>43268.708333333336</v>
      </c>
      <c r="B44">
        <v>2</v>
      </c>
      <c r="C44">
        <v>14</v>
      </c>
    </row>
    <row r="45" spans="1:3" x14ac:dyDescent="0.2">
      <c r="A45" s="1">
        <v>43268.75</v>
      </c>
      <c r="B45">
        <v>0</v>
      </c>
      <c r="C45">
        <v>0</v>
      </c>
    </row>
    <row r="46" spans="1:3" x14ac:dyDescent="0.2">
      <c r="B46" s="44">
        <f>SUM(B4:B45)</f>
        <v>67</v>
      </c>
      <c r="C46" s="44">
        <f>SUM(C4:C45)</f>
        <v>153</v>
      </c>
    </row>
    <row r="47" spans="1:3" x14ac:dyDescent="0.2">
      <c r="B47" s="44"/>
      <c r="C47" s="44">
        <f>C46+B46</f>
        <v>220</v>
      </c>
    </row>
  </sheetData>
  <autoFilter ref="A3:C45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OutlineSymbols="0" showWhiteSpace="0" workbookViewId="0">
      <pane xSplit="1" ySplit="3" topLeftCell="B28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22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2" t="s">
        <v>33</v>
      </c>
      <c r="C3" s="3" t="s">
        <v>32</v>
      </c>
      <c r="D3" s="2" t="s">
        <v>33</v>
      </c>
      <c r="E3" s="3" t="s">
        <v>32</v>
      </c>
      <c r="F3" s="2" t="s">
        <v>34</v>
      </c>
    </row>
    <row r="4" spans="1:6" ht="15" x14ac:dyDescent="0.25">
      <c r="A4" t="s">
        <v>35</v>
      </c>
      <c r="B4" s="2">
        <v>0</v>
      </c>
      <c r="C4" s="3">
        <v>220</v>
      </c>
      <c r="D4" s="2">
        <v>0</v>
      </c>
      <c r="E4" s="3">
        <v>265</v>
      </c>
      <c r="F4" s="2">
        <v>0</v>
      </c>
    </row>
    <row r="5" spans="1:6" ht="15" x14ac:dyDescent="0.25">
      <c r="A5" t="s">
        <v>36</v>
      </c>
      <c r="B5" s="2">
        <v>0</v>
      </c>
      <c r="C5" s="3">
        <v>0</v>
      </c>
      <c r="D5" s="2">
        <v>0</v>
      </c>
      <c r="E5" s="3">
        <v>0</v>
      </c>
      <c r="F5" s="2">
        <v>0</v>
      </c>
    </row>
    <row r="6" spans="1:6" ht="15" x14ac:dyDescent="0.25">
      <c r="A6" t="s">
        <v>37</v>
      </c>
      <c r="B6" s="2">
        <v>0</v>
      </c>
      <c r="C6" s="3">
        <v>238</v>
      </c>
      <c r="D6" s="2">
        <v>0</v>
      </c>
      <c r="E6" s="3">
        <v>271</v>
      </c>
      <c r="F6" s="2">
        <v>0</v>
      </c>
    </row>
    <row r="7" spans="1:6" ht="15" x14ac:dyDescent="0.25">
      <c r="A7" t="s">
        <v>38</v>
      </c>
      <c r="B7" s="2">
        <v>0</v>
      </c>
      <c r="C7" s="3">
        <v>242</v>
      </c>
      <c r="D7" s="2">
        <v>0</v>
      </c>
      <c r="E7" s="3">
        <v>318</v>
      </c>
      <c r="F7" s="2">
        <v>0</v>
      </c>
    </row>
    <row r="8" spans="1:6" ht="15" x14ac:dyDescent="0.25">
      <c r="A8" t="s">
        <v>39</v>
      </c>
      <c r="B8" s="2">
        <v>0</v>
      </c>
      <c r="C8" s="3">
        <v>356</v>
      </c>
      <c r="D8" s="2">
        <v>0</v>
      </c>
      <c r="E8" s="3">
        <v>526</v>
      </c>
      <c r="F8" s="2">
        <v>0</v>
      </c>
    </row>
    <row r="9" spans="1:6" ht="15" x14ac:dyDescent="0.25">
      <c r="A9" t="s">
        <v>40</v>
      </c>
      <c r="B9" s="2">
        <v>0</v>
      </c>
      <c r="C9" s="3">
        <v>0</v>
      </c>
      <c r="D9" s="2">
        <v>0</v>
      </c>
      <c r="E9" s="3">
        <v>0</v>
      </c>
      <c r="F9" s="2">
        <v>0</v>
      </c>
    </row>
    <row r="10" spans="1:6" ht="15" x14ac:dyDescent="0.25">
      <c r="A10" t="s">
        <v>41</v>
      </c>
      <c r="B10" s="2">
        <v>0</v>
      </c>
      <c r="C10" s="3">
        <v>92</v>
      </c>
      <c r="D10" s="2">
        <v>0</v>
      </c>
      <c r="E10" s="3">
        <v>202</v>
      </c>
      <c r="F10" s="2">
        <v>0</v>
      </c>
    </row>
    <row r="11" spans="1:6" ht="15" x14ac:dyDescent="0.25">
      <c r="A11" t="s">
        <v>42</v>
      </c>
      <c r="B11" s="2">
        <v>0</v>
      </c>
      <c r="C11" s="3">
        <v>0</v>
      </c>
      <c r="D11" s="2">
        <v>0</v>
      </c>
      <c r="E11" s="3">
        <v>0</v>
      </c>
      <c r="F11" s="2">
        <v>0</v>
      </c>
    </row>
    <row r="12" spans="1:6" ht="15" x14ac:dyDescent="0.25">
      <c r="A12" t="s">
        <v>43</v>
      </c>
      <c r="B12" s="2">
        <v>0</v>
      </c>
      <c r="C12" s="3">
        <v>211</v>
      </c>
      <c r="D12" s="2">
        <v>0</v>
      </c>
      <c r="E12" s="3">
        <v>215</v>
      </c>
      <c r="F12" s="2">
        <v>0</v>
      </c>
    </row>
    <row r="13" spans="1:6" ht="15" x14ac:dyDescent="0.25">
      <c r="A13" t="s">
        <v>44</v>
      </c>
      <c r="B13" s="2">
        <v>0</v>
      </c>
      <c r="C13" s="3">
        <v>201</v>
      </c>
      <c r="D13" s="2">
        <v>0</v>
      </c>
      <c r="E13" s="3">
        <v>322</v>
      </c>
      <c r="F13" s="2">
        <v>0</v>
      </c>
    </row>
    <row r="14" spans="1:6" ht="15" x14ac:dyDescent="0.25">
      <c r="A14" t="s">
        <v>45</v>
      </c>
      <c r="B14" s="2">
        <v>0</v>
      </c>
      <c r="C14" s="3">
        <v>360</v>
      </c>
      <c r="D14" s="2">
        <v>0</v>
      </c>
      <c r="E14" s="3">
        <v>492</v>
      </c>
      <c r="F14" s="2">
        <v>0</v>
      </c>
    </row>
    <row r="15" spans="1:6" ht="15" x14ac:dyDescent="0.25">
      <c r="A15" t="s">
        <v>46</v>
      </c>
      <c r="B15" s="2">
        <v>0</v>
      </c>
      <c r="C15" s="3">
        <v>0</v>
      </c>
      <c r="D15" s="2">
        <v>0</v>
      </c>
      <c r="E15" s="3">
        <v>1</v>
      </c>
      <c r="F15" s="2">
        <v>0</v>
      </c>
    </row>
    <row r="16" spans="1:6" ht="15" x14ac:dyDescent="0.25">
      <c r="A16" t="s">
        <v>47</v>
      </c>
      <c r="B16" s="2">
        <v>0</v>
      </c>
      <c r="C16" s="3">
        <v>145</v>
      </c>
      <c r="D16" s="2">
        <v>0</v>
      </c>
      <c r="E16" s="3">
        <v>193</v>
      </c>
      <c r="F16" s="2">
        <v>0</v>
      </c>
    </row>
    <row r="17" spans="1:6" ht="15" x14ac:dyDescent="0.25">
      <c r="A17" t="s">
        <v>48</v>
      </c>
      <c r="B17" s="2">
        <v>0</v>
      </c>
      <c r="C17" s="3">
        <v>0</v>
      </c>
      <c r="D17" s="2">
        <v>0</v>
      </c>
      <c r="E17" s="3">
        <v>0</v>
      </c>
      <c r="F17" s="2">
        <v>0</v>
      </c>
    </row>
    <row r="18" spans="1:6" ht="15" x14ac:dyDescent="0.25">
      <c r="A18" t="s">
        <v>49</v>
      </c>
      <c r="B18" s="2">
        <v>0</v>
      </c>
      <c r="C18" s="3">
        <v>310</v>
      </c>
      <c r="D18" s="2">
        <v>0</v>
      </c>
      <c r="E18" s="3">
        <v>214</v>
      </c>
      <c r="F18" s="2">
        <v>0</v>
      </c>
    </row>
    <row r="19" spans="1:6" ht="15" x14ac:dyDescent="0.25">
      <c r="A19" t="s">
        <v>50</v>
      </c>
      <c r="B19" s="2">
        <v>0</v>
      </c>
      <c r="C19" s="3">
        <v>366</v>
      </c>
      <c r="D19" s="2">
        <v>0</v>
      </c>
      <c r="E19" s="3">
        <v>279</v>
      </c>
      <c r="F19" s="2">
        <v>0</v>
      </c>
    </row>
    <row r="20" spans="1:6" ht="15" x14ac:dyDescent="0.25">
      <c r="A20" t="s">
        <v>51</v>
      </c>
      <c r="B20" s="2">
        <v>0</v>
      </c>
      <c r="C20" s="3">
        <v>246</v>
      </c>
      <c r="D20" s="2">
        <v>0</v>
      </c>
      <c r="E20" s="3">
        <v>357</v>
      </c>
      <c r="F20" s="2">
        <v>0</v>
      </c>
    </row>
    <row r="21" spans="1:6" ht="15" x14ac:dyDescent="0.25">
      <c r="A21" t="s">
        <v>52</v>
      </c>
      <c r="B21" s="2">
        <v>0</v>
      </c>
      <c r="C21" s="3">
        <v>0</v>
      </c>
      <c r="D21" s="2">
        <v>0</v>
      </c>
      <c r="E21" s="3">
        <v>0</v>
      </c>
      <c r="F21" s="2">
        <v>0</v>
      </c>
    </row>
    <row r="22" spans="1:6" ht="15" x14ac:dyDescent="0.25">
      <c r="A22" t="s">
        <v>53</v>
      </c>
      <c r="B22" s="2">
        <v>0</v>
      </c>
      <c r="C22" s="3">
        <v>141</v>
      </c>
      <c r="D22" s="2">
        <v>0</v>
      </c>
      <c r="E22" s="3">
        <v>180</v>
      </c>
      <c r="F22" s="2">
        <v>0</v>
      </c>
    </row>
    <row r="23" spans="1:6" ht="15" x14ac:dyDescent="0.25">
      <c r="A23" t="s">
        <v>54</v>
      </c>
      <c r="B23" s="2">
        <v>0</v>
      </c>
      <c r="C23" s="3">
        <v>0</v>
      </c>
      <c r="D23" s="2">
        <v>0</v>
      </c>
      <c r="E23" s="3">
        <v>0</v>
      </c>
      <c r="F23" s="2">
        <v>0</v>
      </c>
    </row>
    <row r="24" spans="1:6" ht="15" x14ac:dyDescent="0.25">
      <c r="A24" t="s">
        <v>55</v>
      </c>
      <c r="B24" s="2">
        <v>0</v>
      </c>
      <c r="C24" s="3">
        <v>164</v>
      </c>
      <c r="D24" s="2">
        <v>0</v>
      </c>
      <c r="E24" s="3">
        <v>199</v>
      </c>
      <c r="F24" s="2">
        <v>0</v>
      </c>
    </row>
    <row r="25" spans="1:6" ht="15" x14ac:dyDescent="0.25">
      <c r="A25" t="s">
        <v>56</v>
      </c>
      <c r="B25" s="2">
        <v>0</v>
      </c>
      <c r="C25" s="3">
        <v>210</v>
      </c>
      <c r="D25" s="2">
        <v>0</v>
      </c>
      <c r="E25" s="3">
        <v>264</v>
      </c>
      <c r="F25" s="2">
        <v>0</v>
      </c>
    </row>
    <row r="26" spans="1:6" ht="15" x14ac:dyDescent="0.25">
      <c r="A26" t="s">
        <v>57</v>
      </c>
      <c r="B26" s="2">
        <v>0</v>
      </c>
      <c r="C26" s="3">
        <v>344</v>
      </c>
      <c r="D26" s="2">
        <v>0</v>
      </c>
      <c r="E26" s="3">
        <v>444</v>
      </c>
      <c r="F26" s="2">
        <v>0</v>
      </c>
    </row>
    <row r="27" spans="1:6" ht="15" x14ac:dyDescent="0.25">
      <c r="A27" t="s">
        <v>58</v>
      </c>
      <c r="B27" s="2">
        <v>0</v>
      </c>
      <c r="C27" s="3">
        <v>0</v>
      </c>
      <c r="D27" s="2">
        <v>0</v>
      </c>
      <c r="E27" s="3">
        <v>0</v>
      </c>
      <c r="F27" s="2">
        <v>0</v>
      </c>
    </row>
    <row r="28" spans="1:6" ht="15" x14ac:dyDescent="0.25">
      <c r="A28" t="s">
        <v>59</v>
      </c>
      <c r="B28" s="2">
        <v>0</v>
      </c>
      <c r="C28" s="3">
        <v>161</v>
      </c>
      <c r="D28" s="2">
        <v>0</v>
      </c>
      <c r="E28" s="3">
        <v>180</v>
      </c>
      <c r="F28" s="2">
        <v>0</v>
      </c>
    </row>
    <row r="29" spans="1:6" ht="15" x14ac:dyDescent="0.25">
      <c r="A29" t="s">
        <v>60</v>
      </c>
      <c r="B29" s="2">
        <v>0</v>
      </c>
      <c r="C29" s="3">
        <v>0</v>
      </c>
      <c r="D29" s="2">
        <v>0</v>
      </c>
      <c r="E29" s="3">
        <v>0</v>
      </c>
      <c r="F29" s="2">
        <v>0</v>
      </c>
    </row>
    <row r="30" spans="1:6" ht="15" x14ac:dyDescent="0.25">
      <c r="A30" t="s">
        <v>61</v>
      </c>
      <c r="B30" s="2">
        <v>0</v>
      </c>
      <c r="C30" s="3">
        <v>204</v>
      </c>
      <c r="D30" s="2">
        <v>0</v>
      </c>
      <c r="E30" s="3">
        <v>214</v>
      </c>
      <c r="F30" s="2">
        <v>0</v>
      </c>
    </row>
    <row r="31" spans="1:6" ht="15" x14ac:dyDescent="0.25">
      <c r="A31" t="s">
        <v>62</v>
      </c>
      <c r="B31" s="2">
        <v>0</v>
      </c>
      <c r="C31" s="3">
        <v>291</v>
      </c>
      <c r="D31" s="2">
        <v>0</v>
      </c>
      <c r="E31" s="3">
        <v>239</v>
      </c>
      <c r="F31" s="2">
        <v>0</v>
      </c>
    </row>
    <row r="32" spans="1:6" ht="15" x14ac:dyDescent="0.25">
      <c r="A32" t="s">
        <v>63</v>
      </c>
      <c r="B32" s="2">
        <v>0</v>
      </c>
      <c r="C32" s="3">
        <v>419</v>
      </c>
      <c r="D32" s="2">
        <v>0</v>
      </c>
      <c r="E32" s="3">
        <v>685</v>
      </c>
      <c r="F32" s="2">
        <v>0</v>
      </c>
    </row>
    <row r="33" spans="1:6" ht="15" x14ac:dyDescent="0.25">
      <c r="A33" t="s">
        <v>64</v>
      </c>
      <c r="B33" s="2">
        <v>0</v>
      </c>
      <c r="C33" s="3">
        <v>0</v>
      </c>
      <c r="D33" s="2">
        <v>0</v>
      </c>
      <c r="E33" s="3">
        <v>0</v>
      </c>
      <c r="F33" s="2">
        <v>0</v>
      </c>
    </row>
    <row r="34" spans="1:6" ht="15" x14ac:dyDescent="0.25">
      <c r="A34" t="s">
        <v>65</v>
      </c>
      <c r="B34" s="2">
        <v>0</v>
      </c>
      <c r="C34" s="3">
        <v>84</v>
      </c>
      <c r="D34" s="2">
        <v>0</v>
      </c>
      <c r="E34" s="3">
        <v>119</v>
      </c>
      <c r="F34" s="2">
        <v>0</v>
      </c>
    </row>
    <row r="35" spans="1:6" ht="15" x14ac:dyDescent="0.25">
      <c r="A35" t="s">
        <v>66</v>
      </c>
      <c r="B35" s="2">
        <v>0</v>
      </c>
      <c r="C35" s="3">
        <v>0</v>
      </c>
      <c r="D35" s="2">
        <v>0</v>
      </c>
      <c r="E35" s="3">
        <v>0</v>
      </c>
      <c r="F35" s="2">
        <v>0</v>
      </c>
    </row>
    <row r="36" spans="1:6" ht="15" x14ac:dyDescent="0.25">
      <c r="A36" t="s">
        <v>67</v>
      </c>
      <c r="B36" s="2">
        <v>0</v>
      </c>
      <c r="C36" s="3">
        <v>335</v>
      </c>
      <c r="D36" s="2">
        <v>0</v>
      </c>
      <c r="E36" s="3">
        <v>239</v>
      </c>
      <c r="F36" s="2">
        <v>0</v>
      </c>
    </row>
    <row r="37" spans="1:6" ht="15" x14ac:dyDescent="0.25">
      <c r="A37" t="s">
        <v>68</v>
      </c>
      <c r="B37" s="2">
        <v>0</v>
      </c>
      <c r="C37" s="3">
        <v>382</v>
      </c>
      <c r="D37" s="2">
        <v>0</v>
      </c>
      <c r="E37" s="3">
        <v>323</v>
      </c>
      <c r="F37" s="2">
        <v>0</v>
      </c>
    </row>
    <row r="38" spans="1:6" ht="15" x14ac:dyDescent="0.25">
      <c r="A38" t="s">
        <v>69</v>
      </c>
      <c r="B38" s="2">
        <v>0</v>
      </c>
      <c r="C38" s="3">
        <v>513</v>
      </c>
      <c r="D38" s="2">
        <v>0</v>
      </c>
      <c r="E38" s="3">
        <v>566</v>
      </c>
      <c r="F38" s="2">
        <v>0</v>
      </c>
    </row>
    <row r="39" spans="1:6" ht="15" x14ac:dyDescent="0.25">
      <c r="A39" t="s">
        <v>70</v>
      </c>
      <c r="B39" s="2">
        <v>0</v>
      </c>
      <c r="C39" s="3">
        <v>0</v>
      </c>
      <c r="D39" s="2">
        <v>0</v>
      </c>
      <c r="E39" s="3">
        <v>0</v>
      </c>
      <c r="F39" s="2">
        <v>0</v>
      </c>
    </row>
    <row r="40" spans="1:6" ht="15" x14ac:dyDescent="0.25">
      <c r="A40" t="s">
        <v>71</v>
      </c>
      <c r="B40" s="2">
        <v>0</v>
      </c>
      <c r="C40" s="3">
        <v>20</v>
      </c>
      <c r="D40" s="2">
        <v>0</v>
      </c>
      <c r="E40" s="3">
        <v>36</v>
      </c>
      <c r="F40" s="2">
        <v>0</v>
      </c>
    </row>
    <row r="41" spans="1:6" ht="15" x14ac:dyDescent="0.25">
      <c r="A41" t="s">
        <v>72</v>
      </c>
      <c r="B41" s="2">
        <v>0</v>
      </c>
      <c r="C41" s="3">
        <v>1</v>
      </c>
      <c r="D41" s="2">
        <v>0</v>
      </c>
      <c r="E41" s="3">
        <v>0</v>
      </c>
      <c r="F41" s="2">
        <v>0</v>
      </c>
    </row>
    <row r="42" spans="1:6" ht="15" x14ac:dyDescent="0.25">
      <c r="A42" t="s">
        <v>73</v>
      </c>
      <c r="B42" s="2">
        <v>0</v>
      </c>
      <c r="C42" s="3">
        <v>238</v>
      </c>
      <c r="D42" s="2">
        <v>0</v>
      </c>
      <c r="E42" s="3">
        <v>268</v>
      </c>
      <c r="F42" s="2">
        <v>0</v>
      </c>
    </row>
    <row r="43" spans="1:6" ht="15" x14ac:dyDescent="0.25">
      <c r="A43" t="s">
        <v>74</v>
      </c>
      <c r="B43" s="2">
        <v>0</v>
      </c>
      <c r="C43" s="3">
        <v>224</v>
      </c>
      <c r="D43" s="2">
        <v>0</v>
      </c>
      <c r="E43" s="3">
        <v>241</v>
      </c>
      <c r="F43" s="2">
        <v>0</v>
      </c>
    </row>
    <row r="44" spans="1:6" ht="15" x14ac:dyDescent="0.25">
      <c r="A44" t="s">
        <v>75</v>
      </c>
      <c r="B44" s="2">
        <v>0</v>
      </c>
      <c r="C44" s="3">
        <v>128</v>
      </c>
      <c r="D44" s="2">
        <v>0</v>
      </c>
      <c r="E44" s="3">
        <v>178</v>
      </c>
      <c r="F44" s="2">
        <v>0</v>
      </c>
    </row>
    <row r="45" spans="1:6" ht="15" x14ac:dyDescent="0.25">
      <c r="A45" t="s">
        <v>76</v>
      </c>
      <c r="B45" s="2">
        <v>0</v>
      </c>
      <c r="C45" s="3">
        <v>1</v>
      </c>
      <c r="D45" s="2">
        <v>0</v>
      </c>
      <c r="E45" s="3">
        <v>0</v>
      </c>
      <c r="F45" s="2">
        <v>0</v>
      </c>
    </row>
    <row r="46" spans="1:6" ht="15" x14ac:dyDescent="0.25">
      <c r="A46" s="6" t="s">
        <v>77</v>
      </c>
      <c r="B46" s="6">
        <v>0</v>
      </c>
      <c r="C46" s="7">
        <v>6847</v>
      </c>
      <c r="D46" s="6">
        <v>0</v>
      </c>
      <c r="E46" s="7">
        <v>8030</v>
      </c>
      <c r="F46" s="6">
        <v>0</v>
      </c>
    </row>
    <row r="47" spans="1:6" ht="15" x14ac:dyDescent="0.25">
      <c r="A47" s="2" t="s">
        <v>78</v>
      </c>
      <c r="B47" s="4"/>
      <c r="C47" s="5"/>
      <c r="D47" s="4"/>
      <c r="E47" s="5"/>
      <c r="F47" s="4"/>
    </row>
    <row r="48" spans="1:6" ht="15" x14ac:dyDescent="0.25">
      <c r="A48" s="2" t="s">
        <v>79</v>
      </c>
      <c r="B48" s="4"/>
      <c r="C48" s="5"/>
      <c r="D48" s="4"/>
      <c r="E48" s="5"/>
      <c r="F48" s="4"/>
    </row>
    <row r="49" spans="1:6" ht="15" x14ac:dyDescent="0.25">
      <c r="A49" s="2" t="s">
        <v>80</v>
      </c>
      <c r="B49" s="2">
        <v>0</v>
      </c>
      <c r="C49" s="3"/>
      <c r="D49" s="2">
        <v>0</v>
      </c>
      <c r="E49" s="3"/>
      <c r="F49" s="2">
        <v>0</v>
      </c>
    </row>
    <row r="50" spans="1:6" ht="15" x14ac:dyDescent="0.25">
      <c r="A50" s="2" t="s">
        <v>81</v>
      </c>
      <c r="B50" s="4"/>
      <c r="C50" s="5"/>
      <c r="D50" s="4"/>
      <c r="E50" s="5"/>
      <c r="F50" s="4"/>
    </row>
    <row r="51" spans="1:6" ht="15" x14ac:dyDescent="0.25">
      <c r="A51" s="2" t="s">
        <v>82</v>
      </c>
      <c r="B51" s="2">
        <v>0</v>
      </c>
      <c r="C51" s="3"/>
      <c r="D51" s="2">
        <v>0</v>
      </c>
      <c r="E51" s="3"/>
      <c r="F51" s="2">
        <v>0</v>
      </c>
    </row>
    <row r="52" spans="1:6" ht="15" x14ac:dyDescent="0.25">
      <c r="A52" s="2" t="s">
        <v>83</v>
      </c>
      <c r="B52" s="4"/>
      <c r="C52" s="5"/>
      <c r="D52" s="4"/>
      <c r="E52" s="5"/>
      <c r="F52" s="4"/>
    </row>
    <row r="53" spans="1:6" ht="15" x14ac:dyDescent="0.25">
      <c r="A53" s="2" t="s">
        <v>80</v>
      </c>
      <c r="B53" s="2"/>
      <c r="C53" s="3">
        <v>6780</v>
      </c>
      <c r="D53" s="2"/>
      <c r="E53" s="3">
        <v>7877</v>
      </c>
    </row>
    <row r="54" spans="1:6" ht="15" x14ac:dyDescent="0.25">
      <c r="A54" s="2" t="s">
        <v>81</v>
      </c>
      <c r="B54" s="4"/>
      <c r="C54" s="5">
        <v>0.9902146925660873</v>
      </c>
      <c r="D54" s="4"/>
      <c r="E54" s="5">
        <v>0.98094645080946452</v>
      </c>
      <c r="F54" s="4"/>
    </row>
    <row r="55" spans="1:6" ht="15" x14ac:dyDescent="0.25">
      <c r="A55" s="2" t="s">
        <v>82</v>
      </c>
      <c r="B55" s="2"/>
      <c r="C55" s="3">
        <v>67</v>
      </c>
      <c r="D55" s="2"/>
      <c r="E55" s="3">
        <v>153</v>
      </c>
    </row>
    <row r="56" spans="1:6" ht="15" x14ac:dyDescent="0.25">
      <c r="A56" s="2" t="s">
        <v>83</v>
      </c>
      <c r="B56" s="4"/>
      <c r="C56" s="5">
        <v>9.7853074339126628E-3</v>
      </c>
      <c r="D56" s="4"/>
      <c r="E56" s="5">
        <v>1.9053549190535493E-2</v>
      </c>
      <c r="F56" s="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2.875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8" t="s">
        <v>33</v>
      </c>
      <c r="C3" s="9" t="s">
        <v>32</v>
      </c>
      <c r="D3" s="8" t="s">
        <v>33</v>
      </c>
      <c r="E3" s="9" t="s">
        <v>32</v>
      </c>
      <c r="F3" s="8" t="s">
        <v>34</v>
      </c>
    </row>
    <row r="4" spans="1:6" ht="15" x14ac:dyDescent="0.25">
      <c r="A4" t="s">
        <v>35</v>
      </c>
      <c r="B4" s="8">
        <v>0</v>
      </c>
      <c r="C4" s="9">
        <v>29</v>
      </c>
      <c r="D4" s="8">
        <v>0</v>
      </c>
      <c r="E4" s="9">
        <v>52</v>
      </c>
      <c r="F4" s="8">
        <v>0</v>
      </c>
    </row>
    <row r="5" spans="1:6" ht="15" x14ac:dyDescent="0.25">
      <c r="A5" t="s">
        <v>84</v>
      </c>
      <c r="B5" s="8">
        <v>0</v>
      </c>
      <c r="C5" s="9">
        <v>54</v>
      </c>
      <c r="D5" s="8">
        <v>0</v>
      </c>
      <c r="E5" s="9">
        <v>58</v>
      </c>
      <c r="F5" s="8">
        <v>0</v>
      </c>
    </row>
    <row r="6" spans="1:6" ht="15" x14ac:dyDescent="0.25">
      <c r="A6" t="s">
        <v>85</v>
      </c>
      <c r="B6" s="8">
        <v>0</v>
      </c>
      <c r="C6" s="9">
        <v>59</v>
      </c>
      <c r="D6" s="8">
        <v>0</v>
      </c>
      <c r="E6" s="9">
        <v>76</v>
      </c>
      <c r="F6" s="8">
        <v>0</v>
      </c>
    </row>
    <row r="7" spans="1:6" ht="15" x14ac:dyDescent="0.25">
      <c r="A7" t="s">
        <v>86</v>
      </c>
      <c r="B7" s="8">
        <v>0</v>
      </c>
      <c r="C7" s="9">
        <v>78</v>
      </c>
      <c r="D7" s="8">
        <v>0</v>
      </c>
      <c r="E7" s="9">
        <v>79</v>
      </c>
      <c r="F7" s="8">
        <v>0</v>
      </c>
    </row>
    <row r="8" spans="1:6" ht="15" x14ac:dyDescent="0.25">
      <c r="A8" s="12" t="s">
        <v>77</v>
      </c>
      <c r="B8" s="12">
        <v>0</v>
      </c>
      <c r="C8" s="13">
        <v>220</v>
      </c>
      <c r="D8" s="12">
        <v>0</v>
      </c>
      <c r="E8" s="13">
        <v>265</v>
      </c>
      <c r="F8" s="12">
        <v>0</v>
      </c>
    </row>
    <row r="9" spans="1:6" ht="15" x14ac:dyDescent="0.25">
      <c r="A9" s="8" t="s">
        <v>78</v>
      </c>
      <c r="B9" s="10"/>
      <c r="C9" s="11"/>
      <c r="D9" s="10"/>
      <c r="E9" s="11"/>
      <c r="F9" s="10"/>
    </row>
    <row r="10" spans="1:6" ht="15" x14ac:dyDescent="0.25">
      <c r="A10" s="8" t="s">
        <v>79</v>
      </c>
      <c r="B10" s="10"/>
      <c r="C10" s="11"/>
      <c r="D10" s="10"/>
      <c r="E10" s="11"/>
      <c r="F10" s="10"/>
    </row>
    <row r="11" spans="1:6" ht="15" x14ac:dyDescent="0.25">
      <c r="A11" s="8" t="s">
        <v>87</v>
      </c>
      <c r="B11" s="8">
        <v>0.70499999999999996</v>
      </c>
      <c r="C11" s="9"/>
      <c r="D11" s="8">
        <v>0.83899999999999997</v>
      </c>
      <c r="E11" s="9"/>
      <c r="F11" s="8">
        <v>0.77200000000000002</v>
      </c>
    </row>
    <row r="12" spans="1:6" ht="15" x14ac:dyDescent="0.25">
      <c r="A12" s="8" t="s">
        <v>80</v>
      </c>
      <c r="B12" s="8">
        <v>0</v>
      </c>
      <c r="C12" s="9"/>
      <c r="D12" s="8">
        <v>0</v>
      </c>
      <c r="E12" s="9"/>
      <c r="F12" s="8">
        <v>0</v>
      </c>
    </row>
    <row r="13" spans="1:6" ht="15" x14ac:dyDescent="0.25">
      <c r="A13" s="8" t="s">
        <v>81</v>
      </c>
      <c r="B13" s="10"/>
      <c r="C13" s="11"/>
      <c r="D13" s="10"/>
      <c r="E13" s="11"/>
      <c r="F13" s="10"/>
    </row>
    <row r="14" spans="1:6" ht="15" x14ac:dyDescent="0.25">
      <c r="A14" s="8" t="s">
        <v>82</v>
      </c>
      <c r="B14" s="8">
        <v>0</v>
      </c>
      <c r="C14" s="9"/>
      <c r="D14" s="8">
        <v>0</v>
      </c>
      <c r="E14" s="9"/>
      <c r="F14" s="8">
        <v>0</v>
      </c>
    </row>
    <row r="15" spans="1:6" ht="15" x14ac:dyDescent="0.25">
      <c r="A15" s="8" t="s">
        <v>83</v>
      </c>
      <c r="B15" s="10"/>
      <c r="C15" s="11"/>
      <c r="D15" s="10"/>
      <c r="E15" s="11"/>
      <c r="F15" s="10"/>
    </row>
    <row r="16" spans="1:6" ht="15" x14ac:dyDescent="0.25">
      <c r="A16" s="8" t="s">
        <v>80</v>
      </c>
      <c r="B16" s="8"/>
      <c r="C16" s="9">
        <v>210</v>
      </c>
      <c r="D16" s="8"/>
      <c r="E16" s="9">
        <v>246</v>
      </c>
    </row>
    <row r="17" spans="1:6" ht="15" x14ac:dyDescent="0.25">
      <c r="A17" s="8" t="s">
        <v>81</v>
      </c>
      <c r="B17" s="10"/>
      <c r="C17" s="11">
        <v>0.95454545454545459</v>
      </c>
      <c r="D17" s="10"/>
      <c r="E17" s="11">
        <v>0.92830188679245285</v>
      </c>
      <c r="F17" s="10"/>
    </row>
    <row r="18" spans="1:6" ht="15" x14ac:dyDescent="0.25">
      <c r="A18" s="8" t="s">
        <v>82</v>
      </c>
      <c r="B18" s="8"/>
      <c r="C18" s="9">
        <v>10</v>
      </c>
      <c r="D18" s="8"/>
      <c r="E18" s="9">
        <v>19</v>
      </c>
    </row>
    <row r="19" spans="1:6" ht="15" x14ac:dyDescent="0.25">
      <c r="A19" s="8" t="s">
        <v>83</v>
      </c>
      <c r="B19" s="10"/>
      <c r="C19" s="11">
        <v>4.5454545454545456E-2</v>
      </c>
      <c r="D19" s="10"/>
      <c r="E19" s="11">
        <v>7.1698113207547168E-2</v>
      </c>
      <c r="F19" s="1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H40" sqref="H40"/>
    </sheetView>
  </sheetViews>
  <sheetFormatPr defaultRowHeight="14.25" x14ac:dyDescent="0.2"/>
  <cols>
    <col min="1" max="1" width="52.75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14" t="s">
        <v>33</v>
      </c>
      <c r="C3" s="15" t="s">
        <v>32</v>
      </c>
      <c r="D3" s="14" t="s">
        <v>33</v>
      </c>
      <c r="E3" s="15" t="s">
        <v>32</v>
      </c>
      <c r="F3" s="14" t="s">
        <v>34</v>
      </c>
    </row>
    <row r="4" spans="1:6" ht="15" x14ac:dyDescent="0.25">
      <c r="A4" t="s">
        <v>88</v>
      </c>
      <c r="B4" s="14">
        <v>0</v>
      </c>
      <c r="C4" s="15">
        <v>165</v>
      </c>
      <c r="D4" s="14">
        <v>0</v>
      </c>
      <c r="E4" s="15">
        <v>105</v>
      </c>
      <c r="F4" s="14">
        <v>0</v>
      </c>
    </row>
    <row r="5" spans="1:6" ht="15" x14ac:dyDescent="0.25">
      <c r="A5" t="s">
        <v>89</v>
      </c>
      <c r="B5" s="14">
        <v>0</v>
      </c>
      <c r="C5" s="15">
        <v>145</v>
      </c>
      <c r="D5" s="14">
        <v>0</v>
      </c>
      <c r="E5" s="15">
        <v>109</v>
      </c>
      <c r="F5" s="14">
        <v>0</v>
      </c>
    </row>
    <row r="6" spans="1:6" ht="15" x14ac:dyDescent="0.25">
      <c r="A6" t="s">
        <v>50</v>
      </c>
      <c r="B6" s="14">
        <v>0</v>
      </c>
      <c r="C6" s="15">
        <v>193</v>
      </c>
      <c r="D6" s="14">
        <v>0</v>
      </c>
      <c r="E6" s="15">
        <v>137</v>
      </c>
      <c r="F6" s="14">
        <v>0</v>
      </c>
    </row>
    <row r="7" spans="1:6" ht="15" x14ac:dyDescent="0.25">
      <c r="A7" t="s">
        <v>90</v>
      </c>
      <c r="B7" s="14">
        <v>0</v>
      </c>
      <c r="C7" s="15">
        <v>173</v>
      </c>
      <c r="D7" s="14">
        <v>0</v>
      </c>
      <c r="E7" s="15">
        <v>142</v>
      </c>
      <c r="F7" s="14">
        <v>0</v>
      </c>
    </row>
    <row r="8" spans="1:6" ht="15" x14ac:dyDescent="0.25">
      <c r="A8" s="18" t="s">
        <v>77</v>
      </c>
      <c r="B8" s="18">
        <v>0</v>
      </c>
      <c r="C8" s="19">
        <v>676</v>
      </c>
      <c r="D8" s="18">
        <v>0</v>
      </c>
      <c r="E8" s="19">
        <v>493</v>
      </c>
      <c r="F8" s="18">
        <v>0</v>
      </c>
    </row>
    <row r="9" spans="1:6" ht="15" x14ac:dyDescent="0.25">
      <c r="A9" s="14" t="s">
        <v>78</v>
      </c>
      <c r="B9" s="16"/>
      <c r="C9" s="17"/>
      <c r="D9" s="16"/>
      <c r="E9" s="17"/>
      <c r="F9" s="16"/>
    </row>
    <row r="10" spans="1:6" ht="15" x14ac:dyDescent="0.25">
      <c r="A10" s="14" t="s">
        <v>79</v>
      </c>
      <c r="B10" s="16"/>
      <c r="C10" s="17"/>
      <c r="D10" s="16"/>
      <c r="E10" s="17"/>
      <c r="F10" s="16"/>
    </row>
    <row r="11" spans="1:6" ht="15" x14ac:dyDescent="0.25">
      <c r="A11" s="14" t="s">
        <v>91</v>
      </c>
      <c r="B11" s="14">
        <v>0.876</v>
      </c>
      <c r="C11" s="15"/>
      <c r="D11" s="14">
        <v>0.86799999999999999</v>
      </c>
      <c r="E11" s="15"/>
      <c r="F11" s="14">
        <v>0.88600000000000001</v>
      </c>
    </row>
    <row r="12" spans="1:6" ht="15" x14ac:dyDescent="0.25">
      <c r="A12" s="14" t="s">
        <v>80</v>
      </c>
      <c r="B12" s="14">
        <v>0</v>
      </c>
      <c r="C12" s="15"/>
      <c r="D12" s="14">
        <v>0</v>
      </c>
      <c r="E12" s="15"/>
      <c r="F12" s="14">
        <v>0</v>
      </c>
    </row>
    <row r="13" spans="1:6" ht="15" x14ac:dyDescent="0.25">
      <c r="A13" s="14" t="s">
        <v>81</v>
      </c>
      <c r="B13" s="16"/>
      <c r="C13" s="17"/>
      <c r="D13" s="16"/>
      <c r="E13" s="17"/>
      <c r="F13" s="16"/>
    </row>
    <row r="14" spans="1:6" ht="15" x14ac:dyDescent="0.25">
      <c r="A14" s="14" t="s">
        <v>82</v>
      </c>
      <c r="B14" s="14">
        <v>0</v>
      </c>
      <c r="C14" s="15"/>
      <c r="D14" s="14">
        <v>0</v>
      </c>
      <c r="E14" s="15"/>
      <c r="F14" s="14">
        <v>0</v>
      </c>
    </row>
    <row r="15" spans="1:6" ht="15" x14ac:dyDescent="0.25">
      <c r="A15" s="14" t="s">
        <v>83</v>
      </c>
      <c r="B15" s="16"/>
      <c r="C15" s="17"/>
      <c r="D15" s="16"/>
      <c r="E15" s="17"/>
      <c r="F15" s="16"/>
    </row>
    <row r="16" spans="1:6" ht="15" x14ac:dyDescent="0.25">
      <c r="A16" s="14" t="s">
        <v>80</v>
      </c>
      <c r="B16" s="14"/>
      <c r="C16" s="15">
        <v>676</v>
      </c>
      <c r="D16" s="14"/>
      <c r="E16" s="15">
        <v>493</v>
      </c>
    </row>
    <row r="17" spans="1:6" ht="15" x14ac:dyDescent="0.25">
      <c r="A17" s="14" t="s">
        <v>81</v>
      </c>
      <c r="B17" s="16"/>
      <c r="C17" s="17">
        <v>1</v>
      </c>
      <c r="D17" s="16"/>
      <c r="E17" s="17">
        <v>1</v>
      </c>
      <c r="F17" s="16"/>
    </row>
    <row r="18" spans="1:6" ht="15" x14ac:dyDescent="0.25">
      <c r="A18" s="14" t="s">
        <v>82</v>
      </c>
      <c r="B18" s="14"/>
      <c r="C18" s="15">
        <v>0</v>
      </c>
      <c r="D18" s="14"/>
      <c r="E18" s="15">
        <v>0</v>
      </c>
    </row>
    <row r="19" spans="1:6" ht="15" x14ac:dyDescent="0.25">
      <c r="A19" s="14" t="s">
        <v>83</v>
      </c>
      <c r="B19" s="16"/>
      <c r="C19" s="17">
        <v>0</v>
      </c>
      <c r="D19" s="16"/>
      <c r="E19" s="17">
        <v>0</v>
      </c>
      <c r="F19" s="16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2.875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20" t="s">
        <v>33</v>
      </c>
      <c r="C3" s="21" t="s">
        <v>32</v>
      </c>
      <c r="D3" s="20" t="s">
        <v>33</v>
      </c>
      <c r="E3" s="21" t="s">
        <v>32</v>
      </c>
      <c r="F3" s="20" t="s">
        <v>34</v>
      </c>
    </row>
    <row r="4" spans="1:6" ht="15" x14ac:dyDescent="0.25">
      <c r="A4" t="s">
        <v>63</v>
      </c>
      <c r="B4" s="20">
        <v>0</v>
      </c>
      <c r="C4" s="21">
        <v>122</v>
      </c>
      <c r="D4" s="20">
        <v>0</v>
      </c>
      <c r="E4" s="21">
        <v>237</v>
      </c>
      <c r="F4" s="20">
        <v>0</v>
      </c>
    </row>
    <row r="5" spans="1:6" ht="15" x14ac:dyDescent="0.25">
      <c r="A5" t="s">
        <v>92</v>
      </c>
      <c r="B5" s="20">
        <v>0</v>
      </c>
      <c r="C5" s="21">
        <v>106</v>
      </c>
      <c r="D5" s="20">
        <v>0</v>
      </c>
      <c r="E5" s="21">
        <v>149</v>
      </c>
      <c r="F5" s="20">
        <v>0</v>
      </c>
    </row>
    <row r="6" spans="1:6" ht="15" x14ac:dyDescent="0.25">
      <c r="A6" t="s">
        <v>93</v>
      </c>
      <c r="B6" s="20">
        <v>0</v>
      </c>
      <c r="C6" s="21">
        <v>104</v>
      </c>
      <c r="D6" s="20">
        <v>0</v>
      </c>
      <c r="E6" s="21">
        <v>195</v>
      </c>
      <c r="F6" s="20">
        <v>0</v>
      </c>
    </row>
    <row r="7" spans="1:6" ht="15" x14ac:dyDescent="0.25">
      <c r="A7" t="s">
        <v>94</v>
      </c>
      <c r="B7" s="20">
        <v>0</v>
      </c>
      <c r="C7" s="21">
        <v>87</v>
      </c>
      <c r="D7" s="20">
        <v>0</v>
      </c>
      <c r="E7" s="21">
        <v>104</v>
      </c>
      <c r="F7" s="20">
        <v>0</v>
      </c>
    </row>
    <row r="8" spans="1:6" ht="15" x14ac:dyDescent="0.25">
      <c r="A8" s="24" t="s">
        <v>77</v>
      </c>
      <c r="B8" s="24">
        <v>0</v>
      </c>
      <c r="C8" s="25">
        <v>419</v>
      </c>
      <c r="D8" s="24">
        <v>0</v>
      </c>
      <c r="E8" s="25">
        <v>685</v>
      </c>
      <c r="F8" s="24">
        <v>0</v>
      </c>
    </row>
    <row r="9" spans="1:6" ht="15" x14ac:dyDescent="0.25">
      <c r="A9" s="20" t="s">
        <v>78</v>
      </c>
      <c r="B9" s="22"/>
      <c r="C9" s="23"/>
      <c r="D9" s="22"/>
      <c r="E9" s="23"/>
      <c r="F9" s="22"/>
    </row>
    <row r="10" spans="1:6" ht="15" x14ac:dyDescent="0.25">
      <c r="A10" s="20" t="s">
        <v>79</v>
      </c>
      <c r="B10" s="22"/>
      <c r="C10" s="23"/>
      <c r="D10" s="22"/>
      <c r="E10" s="23"/>
      <c r="F10" s="22"/>
    </row>
    <row r="11" spans="1:6" ht="15" x14ac:dyDescent="0.25">
      <c r="A11" s="20" t="s">
        <v>95</v>
      </c>
      <c r="B11" s="20">
        <v>0.85899999999999999</v>
      </c>
      <c r="C11" s="21"/>
      <c r="D11" s="20">
        <v>0.72299999999999998</v>
      </c>
      <c r="E11" s="21"/>
      <c r="F11" s="20">
        <v>0.76900000000000002</v>
      </c>
    </row>
    <row r="12" spans="1:6" ht="15" x14ac:dyDescent="0.25">
      <c r="A12" s="20" t="s">
        <v>80</v>
      </c>
      <c r="B12" s="20">
        <v>0</v>
      </c>
      <c r="C12" s="21"/>
      <c r="D12" s="20">
        <v>0</v>
      </c>
      <c r="E12" s="21"/>
      <c r="F12" s="20">
        <v>0</v>
      </c>
    </row>
    <row r="13" spans="1:6" ht="15" x14ac:dyDescent="0.25">
      <c r="A13" s="20" t="s">
        <v>81</v>
      </c>
      <c r="B13" s="22"/>
      <c r="C13" s="23"/>
      <c r="D13" s="22"/>
      <c r="E13" s="23"/>
      <c r="F13" s="22"/>
    </row>
    <row r="14" spans="1:6" ht="15" x14ac:dyDescent="0.25">
      <c r="A14" s="20" t="s">
        <v>82</v>
      </c>
      <c r="B14" s="20">
        <v>0</v>
      </c>
      <c r="C14" s="21"/>
      <c r="D14" s="20">
        <v>0</v>
      </c>
      <c r="E14" s="21"/>
      <c r="F14" s="20">
        <v>0</v>
      </c>
    </row>
    <row r="15" spans="1:6" ht="15" x14ac:dyDescent="0.25">
      <c r="A15" s="20" t="s">
        <v>83</v>
      </c>
      <c r="B15" s="22"/>
      <c r="C15" s="23"/>
      <c r="D15" s="22"/>
      <c r="E15" s="23"/>
      <c r="F15" s="22"/>
    </row>
    <row r="16" spans="1:6" ht="15" x14ac:dyDescent="0.25">
      <c r="A16" s="20" t="s">
        <v>80</v>
      </c>
      <c r="B16" s="20"/>
      <c r="C16" s="21">
        <v>416</v>
      </c>
      <c r="D16" s="20"/>
      <c r="E16" s="21">
        <v>682</v>
      </c>
    </row>
    <row r="17" spans="1:6" ht="15" x14ac:dyDescent="0.25">
      <c r="A17" s="20" t="s">
        <v>81</v>
      </c>
      <c r="B17" s="22"/>
      <c r="C17" s="23">
        <v>0.99284009546539376</v>
      </c>
      <c r="D17" s="22"/>
      <c r="E17" s="23">
        <v>0.99562043795620436</v>
      </c>
      <c r="F17" s="22"/>
    </row>
    <row r="18" spans="1:6" ht="15" x14ac:dyDescent="0.25">
      <c r="A18" s="20" t="s">
        <v>82</v>
      </c>
      <c r="B18" s="20"/>
      <c r="C18" s="21">
        <v>3</v>
      </c>
      <c r="D18" s="20"/>
      <c r="E18" s="21">
        <v>3</v>
      </c>
    </row>
    <row r="19" spans="1:6" ht="15" x14ac:dyDescent="0.25">
      <c r="A19" s="20" t="s">
        <v>83</v>
      </c>
      <c r="B19" s="22"/>
      <c r="C19" s="23">
        <v>7.1599045346062056E-3</v>
      </c>
      <c r="D19" s="22"/>
      <c r="E19" s="23">
        <v>4.3795620437956208E-3</v>
      </c>
      <c r="F19" s="22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2.875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26" t="s">
        <v>33</v>
      </c>
      <c r="C3" s="27" t="s">
        <v>32</v>
      </c>
      <c r="D3" s="26" t="s">
        <v>33</v>
      </c>
      <c r="E3" s="27" t="s">
        <v>32</v>
      </c>
      <c r="F3" s="26" t="s">
        <v>34</v>
      </c>
    </row>
    <row r="4" spans="1:6" ht="15" x14ac:dyDescent="0.25">
      <c r="A4" t="s">
        <v>65</v>
      </c>
      <c r="B4" s="26">
        <v>0</v>
      </c>
      <c r="C4" s="27">
        <v>8</v>
      </c>
      <c r="D4" s="26">
        <v>0</v>
      </c>
      <c r="E4" s="27">
        <v>23</v>
      </c>
      <c r="F4" s="26">
        <v>0</v>
      </c>
    </row>
    <row r="5" spans="1:6" ht="15" x14ac:dyDescent="0.25">
      <c r="A5" t="s">
        <v>96</v>
      </c>
      <c r="B5" s="26">
        <v>0</v>
      </c>
      <c r="C5" s="27">
        <v>14</v>
      </c>
      <c r="D5" s="26">
        <v>0</v>
      </c>
      <c r="E5" s="27">
        <v>15</v>
      </c>
      <c r="F5" s="26">
        <v>0</v>
      </c>
    </row>
    <row r="6" spans="1:6" ht="15" x14ac:dyDescent="0.25">
      <c r="A6" t="s">
        <v>97</v>
      </c>
      <c r="B6" s="26">
        <v>0</v>
      </c>
      <c r="C6" s="27">
        <v>24</v>
      </c>
      <c r="D6" s="26">
        <v>0</v>
      </c>
      <c r="E6" s="27">
        <v>26</v>
      </c>
      <c r="F6" s="26">
        <v>0</v>
      </c>
    </row>
    <row r="7" spans="1:6" ht="15" x14ac:dyDescent="0.25">
      <c r="A7" t="s">
        <v>98</v>
      </c>
      <c r="B7" s="26">
        <v>0</v>
      </c>
      <c r="C7" s="27">
        <v>38</v>
      </c>
      <c r="D7" s="26">
        <v>0</v>
      </c>
      <c r="E7" s="27">
        <v>55</v>
      </c>
      <c r="F7" s="26">
        <v>0</v>
      </c>
    </row>
    <row r="8" spans="1:6" ht="15" x14ac:dyDescent="0.25">
      <c r="A8" s="30" t="s">
        <v>77</v>
      </c>
      <c r="B8" s="30">
        <v>0</v>
      </c>
      <c r="C8" s="31">
        <v>84</v>
      </c>
      <c r="D8" s="30">
        <v>0</v>
      </c>
      <c r="E8" s="31">
        <v>119</v>
      </c>
      <c r="F8" s="30">
        <v>0</v>
      </c>
    </row>
    <row r="9" spans="1:6" ht="15" x14ac:dyDescent="0.25">
      <c r="A9" s="26" t="s">
        <v>78</v>
      </c>
      <c r="B9" s="28"/>
      <c r="C9" s="29"/>
      <c r="D9" s="28"/>
      <c r="E9" s="29"/>
      <c r="F9" s="28"/>
    </row>
    <row r="10" spans="1:6" ht="15" x14ac:dyDescent="0.25">
      <c r="A10" s="26" t="s">
        <v>79</v>
      </c>
      <c r="B10" s="28"/>
      <c r="C10" s="29"/>
      <c r="D10" s="28"/>
      <c r="E10" s="29"/>
      <c r="F10" s="28"/>
    </row>
    <row r="11" spans="1:6" ht="15" x14ac:dyDescent="0.25">
      <c r="A11" s="26" t="s">
        <v>99</v>
      </c>
      <c r="B11" s="26">
        <v>0.55300000000000005</v>
      </c>
      <c r="C11" s="27"/>
      <c r="D11" s="26">
        <v>0.54100000000000004</v>
      </c>
      <c r="E11" s="27"/>
      <c r="F11" s="26">
        <v>0.54600000000000004</v>
      </c>
    </row>
    <row r="12" spans="1:6" ht="15" x14ac:dyDescent="0.25">
      <c r="A12" s="26" t="s">
        <v>80</v>
      </c>
      <c r="B12" s="26">
        <v>0</v>
      </c>
      <c r="C12" s="27"/>
      <c r="D12" s="26">
        <v>0</v>
      </c>
      <c r="E12" s="27"/>
      <c r="F12" s="26">
        <v>0</v>
      </c>
    </row>
    <row r="13" spans="1:6" ht="15" x14ac:dyDescent="0.25">
      <c r="A13" s="26" t="s">
        <v>81</v>
      </c>
      <c r="B13" s="28"/>
      <c r="C13" s="29"/>
      <c r="D13" s="28"/>
      <c r="E13" s="29"/>
      <c r="F13" s="28"/>
    </row>
    <row r="14" spans="1:6" ht="15" x14ac:dyDescent="0.25">
      <c r="A14" s="26" t="s">
        <v>82</v>
      </c>
      <c r="B14" s="26">
        <v>0</v>
      </c>
      <c r="C14" s="27"/>
      <c r="D14" s="26">
        <v>0</v>
      </c>
      <c r="E14" s="27"/>
      <c r="F14" s="26">
        <v>0</v>
      </c>
    </row>
    <row r="15" spans="1:6" ht="15" x14ac:dyDescent="0.25">
      <c r="A15" s="26" t="s">
        <v>83</v>
      </c>
      <c r="B15" s="28"/>
      <c r="C15" s="29"/>
      <c r="D15" s="28"/>
      <c r="E15" s="29"/>
      <c r="F15" s="28"/>
    </row>
    <row r="16" spans="1:6" ht="15" x14ac:dyDescent="0.25">
      <c r="A16" s="26" t="s">
        <v>80</v>
      </c>
      <c r="B16" s="26"/>
      <c r="C16" s="27">
        <v>83</v>
      </c>
      <c r="D16" s="26"/>
      <c r="E16" s="27">
        <v>116</v>
      </c>
    </row>
    <row r="17" spans="1:6" ht="15" x14ac:dyDescent="0.25">
      <c r="A17" s="26" t="s">
        <v>81</v>
      </c>
      <c r="B17" s="28"/>
      <c r="C17" s="29">
        <v>0.98809523809523814</v>
      </c>
      <c r="D17" s="28"/>
      <c r="E17" s="29">
        <v>0.97478991596638653</v>
      </c>
      <c r="F17" s="28"/>
    </row>
    <row r="18" spans="1:6" ht="15" x14ac:dyDescent="0.25">
      <c r="A18" s="26" t="s">
        <v>82</v>
      </c>
      <c r="B18" s="26"/>
      <c r="C18" s="27">
        <v>1</v>
      </c>
      <c r="D18" s="26"/>
      <c r="E18" s="27">
        <v>3</v>
      </c>
    </row>
    <row r="19" spans="1:6" ht="15" x14ac:dyDescent="0.25">
      <c r="A19" s="26" t="s">
        <v>83</v>
      </c>
      <c r="B19" s="28"/>
      <c r="C19" s="29">
        <v>1.1904761904761904E-2</v>
      </c>
      <c r="D19" s="28"/>
      <c r="E19" s="29">
        <v>2.5210084033613446E-2</v>
      </c>
      <c r="F19" s="28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2.75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32" t="s">
        <v>33</v>
      </c>
      <c r="C3" s="33" t="s">
        <v>32</v>
      </c>
      <c r="D3" s="32" t="s">
        <v>33</v>
      </c>
      <c r="E3" s="33" t="s">
        <v>32</v>
      </c>
      <c r="F3" s="32" t="s">
        <v>34</v>
      </c>
    </row>
    <row r="4" spans="1:6" ht="15" x14ac:dyDescent="0.25">
      <c r="A4" t="s">
        <v>100</v>
      </c>
      <c r="B4" s="32">
        <v>0</v>
      </c>
      <c r="C4" s="33">
        <v>151</v>
      </c>
      <c r="D4" s="32">
        <v>0</v>
      </c>
      <c r="E4" s="33">
        <v>110</v>
      </c>
      <c r="F4" s="32">
        <v>0</v>
      </c>
    </row>
    <row r="5" spans="1:6" ht="15" x14ac:dyDescent="0.25">
      <c r="A5" t="s">
        <v>101</v>
      </c>
      <c r="B5" s="32">
        <v>0</v>
      </c>
      <c r="C5" s="33">
        <v>184</v>
      </c>
      <c r="D5" s="32">
        <v>0</v>
      </c>
      <c r="E5" s="33">
        <v>129</v>
      </c>
      <c r="F5" s="32">
        <v>0</v>
      </c>
    </row>
    <row r="6" spans="1:6" ht="15" x14ac:dyDescent="0.25">
      <c r="A6" t="s">
        <v>68</v>
      </c>
      <c r="B6" s="32">
        <v>0</v>
      </c>
      <c r="C6" s="33">
        <v>184</v>
      </c>
      <c r="D6" s="32">
        <v>0</v>
      </c>
      <c r="E6" s="33">
        <v>162</v>
      </c>
      <c r="F6" s="32">
        <v>0</v>
      </c>
    </row>
    <row r="7" spans="1:6" ht="15" x14ac:dyDescent="0.25">
      <c r="A7" t="s">
        <v>102</v>
      </c>
      <c r="B7" s="32">
        <v>0</v>
      </c>
      <c r="C7" s="33">
        <v>198</v>
      </c>
      <c r="D7" s="32">
        <v>0</v>
      </c>
      <c r="E7" s="33">
        <v>161</v>
      </c>
      <c r="F7" s="32">
        <v>0</v>
      </c>
    </row>
    <row r="8" spans="1:6" ht="15" x14ac:dyDescent="0.25">
      <c r="A8" s="36" t="s">
        <v>77</v>
      </c>
      <c r="B8" s="36">
        <v>0</v>
      </c>
      <c r="C8" s="37">
        <v>717</v>
      </c>
      <c r="D8" s="36">
        <v>0</v>
      </c>
      <c r="E8" s="37">
        <v>562</v>
      </c>
      <c r="F8" s="36">
        <v>0</v>
      </c>
    </row>
    <row r="9" spans="1:6" ht="15" x14ac:dyDescent="0.25">
      <c r="A9" s="32" t="s">
        <v>78</v>
      </c>
      <c r="B9" s="34"/>
      <c r="C9" s="35"/>
      <c r="D9" s="34"/>
      <c r="E9" s="35"/>
      <c r="F9" s="34"/>
    </row>
    <row r="10" spans="1:6" ht="15" x14ac:dyDescent="0.25">
      <c r="A10" s="32" t="s">
        <v>79</v>
      </c>
      <c r="B10" s="34"/>
      <c r="C10" s="35"/>
      <c r="D10" s="34"/>
      <c r="E10" s="35"/>
      <c r="F10" s="34"/>
    </row>
    <row r="11" spans="1:6" ht="15" x14ac:dyDescent="0.25">
      <c r="A11" s="32" t="s">
        <v>103</v>
      </c>
      <c r="B11" s="32">
        <v>0.90500000000000003</v>
      </c>
      <c r="C11" s="33"/>
      <c r="D11" s="32">
        <v>0.86699999999999999</v>
      </c>
      <c r="E11" s="33"/>
      <c r="F11" s="32">
        <v>0.89100000000000001</v>
      </c>
    </row>
    <row r="12" spans="1:6" ht="15" x14ac:dyDescent="0.25">
      <c r="A12" s="32" t="s">
        <v>80</v>
      </c>
      <c r="B12" s="32">
        <v>0</v>
      </c>
      <c r="C12" s="33"/>
      <c r="D12" s="32">
        <v>0</v>
      </c>
      <c r="E12" s="33"/>
      <c r="F12" s="32">
        <v>0</v>
      </c>
    </row>
    <row r="13" spans="1:6" ht="15" x14ac:dyDescent="0.25">
      <c r="A13" s="32" t="s">
        <v>81</v>
      </c>
      <c r="B13" s="34"/>
      <c r="C13" s="35"/>
      <c r="D13" s="34"/>
      <c r="E13" s="35"/>
      <c r="F13" s="34"/>
    </row>
    <row r="14" spans="1:6" ht="15" x14ac:dyDescent="0.25">
      <c r="A14" s="32" t="s">
        <v>82</v>
      </c>
      <c r="B14" s="32">
        <v>0</v>
      </c>
      <c r="C14" s="33"/>
      <c r="D14" s="32">
        <v>0</v>
      </c>
      <c r="E14" s="33"/>
      <c r="F14" s="32">
        <v>0</v>
      </c>
    </row>
    <row r="15" spans="1:6" ht="15" x14ac:dyDescent="0.25">
      <c r="A15" s="32" t="s">
        <v>83</v>
      </c>
      <c r="B15" s="34"/>
      <c r="C15" s="35"/>
      <c r="D15" s="34"/>
      <c r="E15" s="35"/>
      <c r="F15" s="34"/>
    </row>
    <row r="16" spans="1:6" ht="15" x14ac:dyDescent="0.25">
      <c r="A16" s="32" t="s">
        <v>80</v>
      </c>
      <c r="B16" s="32"/>
      <c r="C16" s="33">
        <v>716</v>
      </c>
      <c r="D16" s="32"/>
      <c r="E16" s="33">
        <v>562</v>
      </c>
    </row>
    <row r="17" spans="1:6" ht="15" x14ac:dyDescent="0.25">
      <c r="A17" s="32" t="s">
        <v>81</v>
      </c>
      <c r="B17" s="34"/>
      <c r="C17" s="35">
        <v>0.99860529986053004</v>
      </c>
      <c r="D17" s="34"/>
      <c r="E17" s="35">
        <v>1</v>
      </c>
      <c r="F17" s="34"/>
    </row>
    <row r="18" spans="1:6" ht="15" x14ac:dyDescent="0.25">
      <c r="A18" s="32" t="s">
        <v>82</v>
      </c>
      <c r="B18" s="32"/>
      <c r="C18" s="33">
        <v>1</v>
      </c>
      <c r="D18" s="32"/>
      <c r="E18" s="33">
        <v>0</v>
      </c>
    </row>
    <row r="19" spans="1:6" ht="15" x14ac:dyDescent="0.25">
      <c r="A19" s="32" t="s">
        <v>83</v>
      </c>
      <c r="B19" s="34"/>
      <c r="C19" s="35">
        <v>1.3947001394700139E-3</v>
      </c>
      <c r="D19" s="34"/>
      <c r="E19" s="35">
        <v>0</v>
      </c>
      <c r="F19" s="3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E32" sqref="E32"/>
    </sheetView>
  </sheetViews>
  <sheetFormatPr defaultRowHeight="14.25" x14ac:dyDescent="0.2"/>
  <cols>
    <col min="1" max="1" width="42.875" bestFit="1" customWidth="1"/>
    <col min="2" max="6" width="10" bestFit="1" customWidth="1"/>
  </cols>
  <sheetData>
    <row r="1" spans="1:6" x14ac:dyDescent="0.2">
      <c r="A1" t="s">
        <v>27</v>
      </c>
      <c r="B1" s="45" t="s">
        <v>28</v>
      </c>
      <c r="C1" s="45" t="s">
        <v>108</v>
      </c>
      <c r="D1" s="45" t="s">
        <v>28</v>
      </c>
      <c r="E1" s="45" t="s">
        <v>108</v>
      </c>
    </row>
    <row r="2" spans="1:6" x14ac:dyDescent="0.2">
      <c r="A2" t="s">
        <v>29</v>
      </c>
      <c r="B2" s="45" t="s">
        <v>30</v>
      </c>
      <c r="C2" s="45" t="s">
        <v>108</v>
      </c>
      <c r="D2" s="45" t="s">
        <v>31</v>
      </c>
      <c r="E2" s="45" t="s">
        <v>108</v>
      </c>
    </row>
    <row r="3" spans="1:6" ht="15" x14ac:dyDescent="0.25">
      <c r="A3" t="s">
        <v>10</v>
      </c>
      <c r="B3" s="38" t="s">
        <v>33</v>
      </c>
      <c r="C3" s="39" t="s">
        <v>32</v>
      </c>
      <c r="D3" s="38" t="s">
        <v>33</v>
      </c>
      <c r="E3" s="39" t="s">
        <v>32</v>
      </c>
      <c r="F3" s="38" t="s">
        <v>34</v>
      </c>
    </row>
    <row r="4" spans="1:6" ht="15" x14ac:dyDescent="0.25">
      <c r="A4" t="s">
        <v>69</v>
      </c>
      <c r="B4" s="38">
        <v>0</v>
      </c>
      <c r="C4" s="39">
        <v>176</v>
      </c>
      <c r="D4" s="38">
        <v>0</v>
      </c>
      <c r="E4" s="39">
        <v>126</v>
      </c>
      <c r="F4" s="38">
        <v>0</v>
      </c>
    </row>
    <row r="5" spans="1:6" ht="15" x14ac:dyDescent="0.25">
      <c r="A5" t="s">
        <v>104</v>
      </c>
      <c r="B5" s="38">
        <v>0</v>
      </c>
      <c r="C5" s="39">
        <v>153</v>
      </c>
      <c r="D5" s="38">
        <v>0</v>
      </c>
      <c r="E5" s="39">
        <v>175</v>
      </c>
      <c r="F5" s="38">
        <v>0</v>
      </c>
    </row>
    <row r="6" spans="1:6" ht="15" x14ac:dyDescent="0.25">
      <c r="A6" t="s">
        <v>105</v>
      </c>
      <c r="B6" s="38">
        <v>0</v>
      </c>
      <c r="C6" s="39">
        <v>99</v>
      </c>
      <c r="D6" s="38">
        <v>0</v>
      </c>
      <c r="E6" s="39">
        <v>168</v>
      </c>
      <c r="F6" s="38">
        <v>0</v>
      </c>
    </row>
    <row r="7" spans="1:6" ht="15" x14ac:dyDescent="0.25">
      <c r="A7" t="s">
        <v>106</v>
      </c>
      <c r="B7" s="38">
        <v>0</v>
      </c>
      <c r="C7" s="39">
        <v>85</v>
      </c>
      <c r="D7" s="38">
        <v>0</v>
      </c>
      <c r="E7" s="39">
        <v>97</v>
      </c>
      <c r="F7" s="38">
        <v>0</v>
      </c>
    </row>
    <row r="8" spans="1:6" ht="15" x14ac:dyDescent="0.25">
      <c r="A8" s="42" t="s">
        <v>77</v>
      </c>
      <c r="B8" s="42">
        <v>0</v>
      </c>
      <c r="C8" s="43">
        <v>513</v>
      </c>
      <c r="D8" s="42">
        <v>0</v>
      </c>
      <c r="E8" s="43">
        <v>566</v>
      </c>
      <c r="F8" s="42">
        <v>0</v>
      </c>
    </row>
    <row r="9" spans="1:6" ht="15" x14ac:dyDescent="0.25">
      <c r="A9" s="38" t="s">
        <v>78</v>
      </c>
      <c r="B9" s="40"/>
      <c r="C9" s="41"/>
      <c r="D9" s="40"/>
      <c r="E9" s="41"/>
      <c r="F9" s="40"/>
    </row>
    <row r="10" spans="1:6" ht="15" x14ac:dyDescent="0.25">
      <c r="A10" s="38" t="s">
        <v>79</v>
      </c>
      <c r="B10" s="40"/>
      <c r="C10" s="41"/>
      <c r="D10" s="40"/>
      <c r="E10" s="41"/>
      <c r="F10" s="40"/>
    </row>
    <row r="11" spans="1:6" ht="15" x14ac:dyDescent="0.25">
      <c r="A11" s="38" t="s">
        <v>107</v>
      </c>
      <c r="B11" s="38">
        <v>0.72899999999999998</v>
      </c>
      <c r="C11" s="39"/>
      <c r="D11" s="38">
        <v>0.80900000000000005</v>
      </c>
      <c r="E11" s="39"/>
      <c r="F11" s="38">
        <v>0.82199999999999995</v>
      </c>
    </row>
    <row r="12" spans="1:6" ht="15" x14ac:dyDescent="0.25">
      <c r="A12" s="38" t="s">
        <v>80</v>
      </c>
      <c r="B12" s="38">
        <v>0</v>
      </c>
      <c r="C12" s="39"/>
      <c r="D12" s="38">
        <v>0</v>
      </c>
      <c r="E12" s="39"/>
      <c r="F12" s="38">
        <v>0</v>
      </c>
    </row>
    <row r="13" spans="1:6" ht="15" x14ac:dyDescent="0.25">
      <c r="A13" s="38" t="s">
        <v>81</v>
      </c>
      <c r="B13" s="40"/>
      <c r="C13" s="41"/>
      <c r="D13" s="40"/>
      <c r="E13" s="41"/>
      <c r="F13" s="40"/>
    </row>
    <row r="14" spans="1:6" ht="15" x14ac:dyDescent="0.25">
      <c r="A14" s="38" t="s">
        <v>82</v>
      </c>
      <c r="B14" s="38">
        <v>0</v>
      </c>
      <c r="C14" s="39"/>
      <c r="D14" s="38">
        <v>0</v>
      </c>
      <c r="E14" s="39"/>
      <c r="F14" s="38">
        <v>0</v>
      </c>
    </row>
    <row r="15" spans="1:6" ht="15" x14ac:dyDescent="0.25">
      <c r="A15" s="38" t="s">
        <v>83</v>
      </c>
      <c r="B15" s="40"/>
      <c r="C15" s="41"/>
      <c r="D15" s="40"/>
      <c r="E15" s="41"/>
      <c r="F15" s="40"/>
    </row>
    <row r="16" spans="1:6" ht="15" x14ac:dyDescent="0.25">
      <c r="A16" s="38" t="s">
        <v>80</v>
      </c>
      <c r="B16" s="38"/>
      <c r="C16" s="39">
        <v>513</v>
      </c>
      <c r="D16" s="38"/>
      <c r="E16" s="39">
        <v>563</v>
      </c>
    </row>
    <row r="17" spans="1:6" ht="15" x14ac:dyDescent="0.25">
      <c r="A17" s="38" t="s">
        <v>81</v>
      </c>
      <c r="B17" s="40"/>
      <c r="C17" s="41">
        <v>1</v>
      </c>
      <c r="D17" s="40"/>
      <c r="E17" s="41">
        <v>0.9946996466431095</v>
      </c>
      <c r="F17" s="40"/>
    </row>
    <row r="18" spans="1:6" ht="15" x14ac:dyDescent="0.25">
      <c r="A18" s="38" t="s">
        <v>82</v>
      </c>
      <c r="B18" s="38"/>
      <c r="C18" s="39">
        <v>0</v>
      </c>
      <c r="D18" s="38"/>
      <c r="E18" s="39">
        <v>3</v>
      </c>
    </row>
    <row r="19" spans="1:6" ht="15" x14ac:dyDescent="0.25">
      <c r="A19" s="38" t="s">
        <v>83</v>
      </c>
      <c r="B19" s="40"/>
      <c r="C19" s="41">
        <v>0</v>
      </c>
      <c r="D19" s="40"/>
      <c r="E19" s="41">
        <v>5.3003533568904597E-3</v>
      </c>
      <c r="F19" s="4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Pedestrians</vt:lpstr>
      <vt:lpstr>Bicycles</vt:lpstr>
      <vt:lpstr>Total Volume Class Breakdown</vt:lpstr>
      <vt:lpstr>AM Peak Class Breakdown</vt:lpstr>
      <vt:lpstr>Midday Peak Class Breakdown</vt:lpstr>
      <vt:lpstr>PM Peak Class Breakdown</vt:lpstr>
      <vt:lpstr>AM Weekend Peak Class Breakdown</vt:lpstr>
      <vt:lpstr>Midday Weekend Peak Class Br...</vt:lpstr>
      <vt:lpstr>PM Weekend Peak Class Breakdown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2018-10-11T13:34:26Z</dcterms:created>
  <dcterms:modified xsi:type="dcterms:W3CDTF">2018-11-08T13:01:21Z</dcterms:modified>
</cp:coreProperties>
</file>