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ummary" sheetId="1" r:id="rId1"/>
    <sheet name="Pedestrians" sheetId="2" r:id="rId2"/>
    <sheet name="Bicycles" sheetId="3" r:id="rId3"/>
    <sheet name="Total Volume Class Breakdown" sheetId="4" r:id="rId4"/>
    <sheet name="Midday Peak Class Breakdown" sheetId="5" r:id="rId5"/>
    <sheet name="AM Peak Class Breakdown" sheetId="6" r:id="rId6"/>
    <sheet name="PM Peak Class Breakdown" sheetId="7" r:id="rId7"/>
    <sheet name="AM Weekend Peak Class Breakdown" sheetId="8" r:id="rId8"/>
    <sheet name="Midday Weekend Peak Class Br..." sheetId="9" r:id="rId9"/>
    <sheet name="PM Weekend Peak Class Breakdown" sheetId="10" r:id="rId10"/>
  </sheets>
  <definedNames>
    <definedName name="_xlnm._FilterDatabase" localSheetId="2" hidden="1">Bicycles!$A$3:$C$44</definedName>
    <definedName name="_xlnm._FilterDatabase" localSheetId="1" hidden="1">Pedestrians!$A$3:$C$44</definedName>
  </definedNames>
  <calcPr calcId="145621"/>
</workbook>
</file>

<file path=xl/calcChain.xml><?xml version="1.0" encoding="utf-8"?>
<calcChain xmlns="http://schemas.openxmlformats.org/spreadsheetml/2006/main">
  <c r="C46" i="3" l="1"/>
  <c r="C45" i="3"/>
  <c r="B45" i="3"/>
  <c r="C46" i="2"/>
  <c r="C45" i="2"/>
  <c r="B45" i="2"/>
</calcChain>
</file>

<file path=xl/sharedStrings.xml><?xml version="1.0" encoding="utf-8"?>
<sst xmlns="http://schemas.openxmlformats.org/spreadsheetml/2006/main" count="306" uniqueCount="108">
  <si>
    <t>Study Name</t>
  </si>
  <si>
    <t>Cheltenham BC - Week 3</t>
  </si>
  <si>
    <t>Project</t>
  </si>
  <si>
    <t>Project Code</t>
  </si>
  <si>
    <t>Channel Granularity</t>
  </si>
  <si>
    <t>Pathway Volume</t>
  </si>
  <si>
    <t>Bin Size</t>
  </si>
  <si>
    <t>1 hour</t>
  </si>
  <si>
    <t>Time Zone</t>
  </si>
  <si>
    <t>Europe/London</t>
  </si>
  <si>
    <t>Start Time</t>
  </si>
  <si>
    <t>End Time</t>
  </si>
  <si>
    <t>Location</t>
  </si>
  <si>
    <t>Latitude and Longitude</t>
  </si>
  <si>
    <t>51.901321,-2.075165</t>
  </si>
  <si>
    <t>Midday Peak</t>
  </si>
  <si>
    <t>Oct 09 2018 12:30PM - 1:30PM (0.965)</t>
  </si>
  <si>
    <t>AM Peak</t>
  </si>
  <si>
    <t>Oct 10 2018  8AM - 9AM (0.775)</t>
  </si>
  <si>
    <t>PM Peak</t>
  </si>
  <si>
    <t>Oct 10 2018  5PM - 6PM (0.868)</t>
  </si>
  <si>
    <t>AM Peak (WKND)</t>
  </si>
  <si>
    <t>Oct 13 2018  8AM - 9AM (0.664)</t>
  </si>
  <si>
    <t>Midday Peak (WKND) (Overall Peak Hour)</t>
  </si>
  <si>
    <t>Oct 13 2018 12:30PM - 1:30PM (0.904)</t>
  </si>
  <si>
    <t>PM Peak (WKND)</t>
  </si>
  <si>
    <t>Oct 13 2018  5PM - 6PM (0.804)</t>
  </si>
  <si>
    <t>Leg</t>
  </si>
  <si>
    <t>n/a</t>
  </si>
  <si>
    <t>Direction</t>
  </si>
  <si>
    <t>Eastbound</t>
  </si>
  <si>
    <t>Westbound</t>
  </si>
  <si>
    <t>Thru</t>
  </si>
  <si>
    <t>App Total</t>
  </si>
  <si>
    <t>Int Total</t>
  </si>
  <si>
    <t>2018-10-08 08:00:00</t>
  </si>
  <si>
    <t>2018-10-08 09:00:00</t>
  </si>
  <si>
    <t>2018-10-08 12:00:00</t>
  </si>
  <si>
    <t>2018-10-08 13:00:00</t>
  </si>
  <si>
    <t>2018-10-08 17:00:00</t>
  </si>
  <si>
    <t>2018-10-08 18:00:00</t>
  </si>
  <si>
    <t>2018-10-09 08:00:00</t>
  </si>
  <si>
    <t>2018-10-09 09:00:00</t>
  </si>
  <si>
    <t>2018-10-09 12:00:00</t>
  </si>
  <si>
    <t>2018-10-09 13:00:00</t>
  </si>
  <si>
    <t>2018-10-09 17:00:00</t>
  </si>
  <si>
    <t>2018-10-09 18:00:00</t>
  </si>
  <si>
    <t>2018-10-10 08:00:00</t>
  </si>
  <si>
    <t>2018-10-10 09:00:00</t>
  </si>
  <si>
    <t>2018-10-10 12:00:00</t>
  </si>
  <si>
    <t>2018-10-10 13:00:00</t>
  </si>
  <si>
    <t>2018-10-10 17:00:00</t>
  </si>
  <si>
    <t>2018-10-11 08:00:00</t>
  </si>
  <si>
    <t>2018-10-11 09:00:00</t>
  </si>
  <si>
    <t>2018-10-11 12:00:00</t>
  </si>
  <si>
    <t>2018-10-11 13:00:00</t>
  </si>
  <si>
    <t>2018-10-11 17:00:00</t>
  </si>
  <si>
    <t>2018-10-11 18:00:00</t>
  </si>
  <si>
    <t>2018-10-12 08:00:00</t>
  </si>
  <si>
    <t>2018-10-12 09:00:00</t>
  </si>
  <si>
    <t>2018-10-12 12:00:00</t>
  </si>
  <si>
    <t>2018-10-12 13:00:00</t>
  </si>
  <si>
    <t>2018-10-12 17:00:00</t>
  </si>
  <si>
    <t>2018-10-12 18:00:00</t>
  </si>
  <si>
    <t>2018-10-13 08:00:00</t>
  </si>
  <si>
    <t>2018-10-13 09:00:00</t>
  </si>
  <si>
    <t>2018-10-13 12:00:00</t>
  </si>
  <si>
    <t>2018-10-13 13:00:00</t>
  </si>
  <si>
    <t>2018-10-13 17:00:00</t>
  </si>
  <si>
    <t>2018-10-13 18:00:00</t>
  </si>
  <si>
    <t>2018-10-14 08:00:00</t>
  </si>
  <si>
    <t>2018-10-14 09:00:00</t>
  </si>
  <si>
    <t>2018-10-14 12:00:00</t>
  </si>
  <si>
    <t>2018-10-14 13:00:00</t>
  </si>
  <si>
    <t>2018-10-14 17:00:00</t>
  </si>
  <si>
    <t>2018-10-14 18:00:00</t>
  </si>
  <si>
    <t>Grand Total</t>
  </si>
  <si>
    <t>% Approach</t>
  </si>
  <si>
    <t>% Total</t>
  </si>
  <si>
    <t>Pedestrians</t>
  </si>
  <si>
    <t>% Pedestrians</t>
  </si>
  <si>
    <t>Bicycles</t>
  </si>
  <si>
    <t>% Bicycles</t>
  </si>
  <si>
    <t>2018-10-09 12:30:00</t>
  </si>
  <si>
    <t>2018-10-09 12:45:00</t>
  </si>
  <si>
    <t>2018-10-09 13:15:00</t>
  </si>
  <si>
    <t>PHF (Oct 09 2018 12:30PM - 1:30PM)</t>
  </si>
  <si>
    <t>2018-10-10 08:15:00</t>
  </si>
  <si>
    <t>2018-10-10 08:30:00</t>
  </si>
  <si>
    <t>2018-10-10 08:45:00</t>
  </si>
  <si>
    <t>PHF (Oct 10 2018  8AM - 9AM)</t>
  </si>
  <si>
    <t>2018-10-10 17:15:00</t>
  </si>
  <si>
    <t>2018-10-10 17:30:00</t>
  </si>
  <si>
    <t>2018-10-10 17:45:00</t>
  </si>
  <si>
    <t>PHF (Oct 10 2018  5PM - 6PM)</t>
  </si>
  <si>
    <t>2018-10-13 08:15:00</t>
  </si>
  <si>
    <t>2018-10-13 08:30:00</t>
  </si>
  <si>
    <t>2018-10-13 08:45:00</t>
  </si>
  <si>
    <t>PHF (Oct 13 2018  8AM - 9AM)</t>
  </si>
  <si>
    <t>2018-10-13 12:30:00</t>
  </si>
  <si>
    <t>2018-10-13 12:45:00</t>
  </si>
  <si>
    <t>2018-10-13 13:15:00</t>
  </si>
  <si>
    <t>PHF (Oct 13 2018 12:30PM - 1:30PM)</t>
  </si>
  <si>
    <t>2018-10-13 17:15:00</t>
  </si>
  <si>
    <t>2018-10-13 17:30:00</t>
  </si>
  <si>
    <t>2018-10-13 17:45:00</t>
  </si>
  <si>
    <t>PHF (Oct 13 2018  5PM - 6PM)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</si>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</sst>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yyyy\-mm\-dd\ hh:mm:ss"/>
    <numFmt numFmtId="167" formatCode="0.0%"/>
  </numFmts>
  <fonts count="43" x14ac:knownFonts="1">
    <font>
      <sz val="11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6" fontId="0" fillId="0" borderId="0" xfId="0" applyNumberFormat="1"/>
    <xf numFmtId="0" fontId="1" fillId="0" borderId="0" xfId="0" applyFont="1"/>
    <xf numFmtId="0" fontId="2" fillId="0" borderId="0" xfId="0" applyFont="1"/>
    <xf numFmtId="167" fontId="3" fillId="0" borderId="0" xfId="0" applyNumberFormat="1" applyFont="1"/>
    <xf numFmtId="167" fontId="4" fillId="0" borderId="0" xfId="0" applyNumberFormat="1" applyFont="1"/>
    <xf numFmtId="0" fontId="5" fillId="0" borderId="1" xfId="0" applyFont="1" applyBorder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167" fontId="9" fillId="0" borderId="0" xfId="0" applyNumberFormat="1" applyFont="1"/>
    <xf numFmtId="167" fontId="10" fillId="0" borderId="0" xfId="0" applyNumberFormat="1" applyFont="1"/>
    <xf numFmtId="0" fontId="11" fillId="0" borderId="3" xfId="0" applyFont="1" applyBorder="1"/>
    <xf numFmtId="0" fontId="12" fillId="0" borderId="4" xfId="0" applyFont="1" applyBorder="1"/>
    <xf numFmtId="0" fontId="13" fillId="0" borderId="0" xfId="0" applyFont="1"/>
    <xf numFmtId="0" fontId="14" fillId="0" borderId="0" xfId="0" applyFont="1"/>
    <xf numFmtId="167" fontId="15" fillId="0" borderId="0" xfId="0" applyNumberFormat="1" applyFont="1"/>
    <xf numFmtId="167" fontId="16" fillId="0" borderId="0" xfId="0" applyNumberFormat="1" applyFont="1"/>
    <xf numFmtId="0" fontId="17" fillId="0" borderId="5" xfId="0" applyFont="1" applyBorder="1"/>
    <xf numFmtId="0" fontId="18" fillId="0" borderId="6" xfId="0" applyFont="1" applyBorder="1"/>
    <xf numFmtId="0" fontId="19" fillId="0" borderId="0" xfId="0" applyFont="1"/>
    <xf numFmtId="0" fontId="20" fillId="0" borderId="0" xfId="0" applyFont="1"/>
    <xf numFmtId="167" fontId="21" fillId="0" borderId="0" xfId="0" applyNumberFormat="1" applyFont="1"/>
    <xf numFmtId="167" fontId="22" fillId="0" borderId="0" xfId="0" applyNumberFormat="1" applyFont="1"/>
    <xf numFmtId="0" fontId="23" fillId="0" borderId="7" xfId="0" applyFont="1" applyBorder="1"/>
    <xf numFmtId="0" fontId="24" fillId="0" borderId="8" xfId="0" applyFont="1" applyBorder="1"/>
    <xf numFmtId="0" fontId="25" fillId="0" borderId="0" xfId="0" applyFont="1"/>
    <xf numFmtId="0" fontId="26" fillId="0" borderId="0" xfId="0" applyFont="1"/>
    <xf numFmtId="167" fontId="27" fillId="0" borderId="0" xfId="0" applyNumberFormat="1" applyFont="1"/>
    <xf numFmtId="167" fontId="28" fillId="0" borderId="0" xfId="0" applyNumberFormat="1" applyFont="1"/>
    <xf numFmtId="0" fontId="29" fillId="0" borderId="9" xfId="0" applyFont="1" applyBorder="1"/>
    <xf numFmtId="0" fontId="30" fillId="0" borderId="10" xfId="0" applyFont="1" applyBorder="1"/>
    <xf numFmtId="0" fontId="31" fillId="0" borderId="0" xfId="0" applyFont="1"/>
    <xf numFmtId="0" fontId="32" fillId="0" borderId="0" xfId="0" applyFont="1"/>
    <xf numFmtId="167" fontId="33" fillId="0" borderId="0" xfId="0" applyNumberFormat="1" applyFont="1"/>
    <xf numFmtId="167" fontId="34" fillId="0" borderId="0" xfId="0" applyNumberFormat="1" applyFont="1"/>
    <xf numFmtId="0" fontId="35" fillId="0" borderId="11" xfId="0" applyFont="1" applyBorder="1"/>
    <xf numFmtId="0" fontId="36" fillId="0" borderId="12" xfId="0" applyFont="1" applyBorder="1"/>
    <xf numFmtId="0" fontId="37" fillId="0" borderId="0" xfId="0" applyFont="1"/>
    <xf numFmtId="0" fontId="38" fillId="0" borderId="0" xfId="0" applyFont="1"/>
    <xf numFmtId="167" fontId="39" fillId="0" borderId="0" xfId="0" applyNumberFormat="1" applyFont="1"/>
    <xf numFmtId="167" fontId="40" fillId="0" borderId="0" xfId="0" applyNumberFormat="1" applyFont="1"/>
    <xf numFmtId="0" fontId="41" fillId="0" borderId="13" xfId="0" applyFont="1" applyBorder="1"/>
    <xf numFmtId="0" fontId="42" fillId="0" borderId="14" xfId="0" applyFont="1" applyBorder="1"/>
    <xf numFmtId="0" fontId="0" fillId="0" borderId="0" xfId="0"/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showOutlineSymbols="0" showWhiteSpace="0" workbookViewId="0">
      <selection activeCell="C12" sqref="C12"/>
    </sheetView>
  </sheetViews>
  <sheetFormatPr defaultRowHeight="14.25" x14ac:dyDescent="0.2"/>
  <cols>
    <col min="1" max="1" width="25" bestFit="1" customWidth="1"/>
    <col min="2" max="2" width="36.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</row>
    <row r="3" spans="1:2" x14ac:dyDescent="0.2">
      <c r="A3" t="s">
        <v>3</v>
      </c>
    </row>
    <row r="4" spans="1:2" x14ac:dyDescent="0.2">
      <c r="A4" t="s">
        <v>4</v>
      </c>
      <c r="B4" t="s">
        <v>5</v>
      </c>
    </row>
    <row r="5" spans="1:2" x14ac:dyDescent="0.2">
      <c r="A5" t="s">
        <v>6</v>
      </c>
      <c r="B5" t="s">
        <v>7</v>
      </c>
    </row>
    <row r="6" spans="1:2" x14ac:dyDescent="0.2">
      <c r="A6" t="s">
        <v>8</v>
      </c>
      <c r="B6" t="s">
        <v>9</v>
      </c>
    </row>
    <row r="7" spans="1:2" x14ac:dyDescent="0.2">
      <c r="A7" t="s">
        <v>10</v>
      </c>
      <c r="B7" s="1">
        <v>43381.333333333336</v>
      </c>
    </row>
    <row r="8" spans="1:2" x14ac:dyDescent="0.2">
      <c r="A8" t="s">
        <v>11</v>
      </c>
      <c r="B8" s="1">
        <v>43387.750017708328</v>
      </c>
    </row>
    <row r="9" spans="1:2" x14ac:dyDescent="0.2">
      <c r="A9" t="s">
        <v>12</v>
      </c>
      <c r="B9">
        <v>190</v>
      </c>
    </row>
    <row r="10" spans="1:2" x14ac:dyDescent="0.2">
      <c r="A10" t="s">
        <v>13</v>
      </c>
      <c r="B10" t="s">
        <v>14</v>
      </c>
    </row>
    <row r="11" spans="1:2" x14ac:dyDescent="0.2">
      <c r="A11" t="s">
        <v>107</v>
      </c>
    </row>
    <row r="12" spans="1:2" x14ac:dyDescent="0.2">
      <c r="A12" t="s">
        <v>15</v>
      </c>
      <c r="B12" t="s">
        <v>16</v>
      </c>
    </row>
    <row r="13" spans="1:2" x14ac:dyDescent="0.2">
      <c r="A13" t="s">
        <v>17</v>
      </c>
      <c r="B13" t="s">
        <v>18</v>
      </c>
    </row>
    <row r="14" spans="1:2" x14ac:dyDescent="0.2">
      <c r="A14" t="s">
        <v>19</v>
      </c>
      <c r="B14" t="s">
        <v>20</v>
      </c>
    </row>
    <row r="15" spans="1:2" x14ac:dyDescent="0.2">
      <c r="A15" t="s">
        <v>21</v>
      </c>
      <c r="B15" t="s">
        <v>22</v>
      </c>
    </row>
    <row r="16" spans="1:2" x14ac:dyDescent="0.2">
      <c r="A16" t="s">
        <v>23</v>
      </c>
      <c r="B16" t="s">
        <v>24</v>
      </c>
    </row>
    <row r="17" spans="1:2" x14ac:dyDescent="0.2">
      <c r="A17" t="s">
        <v>25</v>
      </c>
      <c r="B17" t="s">
        <v>26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38" t="s">
        <v>33</v>
      </c>
      <c r="C3" s="39" t="s">
        <v>32</v>
      </c>
      <c r="D3" s="38" t="s">
        <v>33</v>
      </c>
      <c r="E3" s="39" t="s">
        <v>32</v>
      </c>
      <c r="F3" s="38" t="s">
        <v>34</v>
      </c>
    </row>
    <row r="4" spans="1:6" ht="15" x14ac:dyDescent="0.25">
      <c r="A4" t="s">
        <v>68</v>
      </c>
      <c r="B4" s="38">
        <v>0</v>
      </c>
      <c r="C4" s="39">
        <v>307</v>
      </c>
      <c r="D4" s="38">
        <v>0</v>
      </c>
      <c r="E4" s="39">
        <v>332</v>
      </c>
      <c r="F4" s="38">
        <v>0</v>
      </c>
    </row>
    <row r="5" spans="1:6" ht="15" x14ac:dyDescent="0.25">
      <c r="A5" t="s">
        <v>103</v>
      </c>
      <c r="B5" s="38">
        <v>0</v>
      </c>
      <c r="C5" s="39">
        <v>244</v>
      </c>
      <c r="D5" s="38">
        <v>0</v>
      </c>
      <c r="E5" s="39">
        <v>283</v>
      </c>
      <c r="F5" s="38">
        <v>0</v>
      </c>
    </row>
    <row r="6" spans="1:6" ht="15" x14ac:dyDescent="0.25">
      <c r="A6" t="s">
        <v>104</v>
      </c>
      <c r="B6" s="38">
        <v>0</v>
      </c>
      <c r="C6" s="39">
        <v>235</v>
      </c>
      <c r="D6" s="38">
        <v>0</v>
      </c>
      <c r="E6" s="39">
        <v>274</v>
      </c>
      <c r="F6" s="38">
        <v>0</v>
      </c>
    </row>
    <row r="7" spans="1:6" ht="15" x14ac:dyDescent="0.25">
      <c r="A7" t="s">
        <v>105</v>
      </c>
      <c r="B7" s="38">
        <v>0</v>
      </c>
      <c r="C7" s="39">
        <v>133</v>
      </c>
      <c r="D7" s="38">
        <v>0</v>
      </c>
      <c r="E7" s="39">
        <v>247</v>
      </c>
      <c r="F7" s="38">
        <v>0</v>
      </c>
    </row>
    <row r="8" spans="1:6" ht="15" x14ac:dyDescent="0.25">
      <c r="A8" s="42" t="s">
        <v>76</v>
      </c>
      <c r="B8" s="42">
        <v>0</v>
      </c>
      <c r="C8" s="43">
        <v>919</v>
      </c>
      <c r="D8" s="42">
        <v>0</v>
      </c>
      <c r="E8" s="43">
        <v>1136</v>
      </c>
      <c r="F8" s="42">
        <v>0</v>
      </c>
    </row>
    <row r="9" spans="1:6" ht="15" x14ac:dyDescent="0.25">
      <c r="A9" s="38" t="s">
        <v>77</v>
      </c>
      <c r="B9" s="40"/>
      <c r="C9" s="41"/>
      <c r="D9" s="40"/>
      <c r="E9" s="41"/>
      <c r="F9" s="40"/>
    </row>
    <row r="10" spans="1:6" ht="15" x14ac:dyDescent="0.25">
      <c r="A10" s="38" t="s">
        <v>78</v>
      </c>
      <c r="B10" s="40"/>
      <c r="C10" s="41"/>
      <c r="D10" s="40"/>
      <c r="E10" s="41"/>
      <c r="F10" s="40"/>
    </row>
    <row r="11" spans="1:6" ht="15" x14ac:dyDescent="0.25">
      <c r="A11" s="38" t="s">
        <v>106</v>
      </c>
      <c r="B11" s="38">
        <v>0.748</v>
      </c>
      <c r="C11" s="39"/>
      <c r="D11" s="38">
        <v>0.85499999999999998</v>
      </c>
      <c r="E11" s="39"/>
      <c r="F11" s="38">
        <v>0.80400000000000005</v>
      </c>
    </row>
    <row r="12" spans="1:6" ht="15" x14ac:dyDescent="0.25">
      <c r="A12" s="38" t="s">
        <v>79</v>
      </c>
      <c r="B12" s="38">
        <v>0</v>
      </c>
      <c r="C12" s="39"/>
      <c r="D12" s="38">
        <v>0</v>
      </c>
      <c r="E12" s="39"/>
      <c r="F12" s="38">
        <v>0</v>
      </c>
    </row>
    <row r="13" spans="1:6" ht="15" x14ac:dyDescent="0.25">
      <c r="A13" s="38" t="s">
        <v>80</v>
      </c>
      <c r="B13" s="40"/>
      <c r="C13" s="41"/>
      <c r="D13" s="40"/>
      <c r="E13" s="41"/>
      <c r="F13" s="40"/>
    </row>
    <row r="14" spans="1:6" ht="15" x14ac:dyDescent="0.25">
      <c r="A14" s="38" t="s">
        <v>81</v>
      </c>
      <c r="B14" s="38">
        <v>0</v>
      </c>
      <c r="C14" s="39"/>
      <c r="D14" s="38">
        <v>0</v>
      </c>
      <c r="E14" s="39"/>
      <c r="F14" s="38">
        <v>0</v>
      </c>
    </row>
    <row r="15" spans="1:6" ht="15" x14ac:dyDescent="0.25">
      <c r="A15" s="38" t="s">
        <v>82</v>
      </c>
      <c r="B15" s="40"/>
      <c r="C15" s="41"/>
      <c r="D15" s="40"/>
      <c r="E15" s="41"/>
      <c r="F15" s="40"/>
    </row>
    <row r="16" spans="1:6" ht="15" x14ac:dyDescent="0.25">
      <c r="A16" s="38" t="s">
        <v>79</v>
      </c>
      <c r="B16" s="38"/>
      <c r="C16" s="39">
        <v>902</v>
      </c>
      <c r="D16" s="38"/>
      <c r="E16" s="39">
        <v>1123</v>
      </c>
    </row>
    <row r="17" spans="1:6" ht="15" x14ac:dyDescent="0.25">
      <c r="A17" s="38" t="s">
        <v>80</v>
      </c>
      <c r="B17" s="40"/>
      <c r="C17" s="41">
        <v>0.98150163220892273</v>
      </c>
      <c r="D17" s="40"/>
      <c r="E17" s="41">
        <v>0.988556338028169</v>
      </c>
      <c r="F17" s="40"/>
    </row>
    <row r="18" spans="1:6" ht="15" x14ac:dyDescent="0.25">
      <c r="A18" s="38" t="s">
        <v>81</v>
      </c>
      <c r="B18" s="38"/>
      <c r="C18" s="39">
        <v>17</v>
      </c>
      <c r="D18" s="38"/>
      <c r="E18" s="39">
        <v>13</v>
      </c>
    </row>
    <row r="19" spans="1:6" ht="15" x14ac:dyDescent="0.25">
      <c r="A19" s="38" t="s">
        <v>82</v>
      </c>
      <c r="B19" s="40"/>
      <c r="C19" s="41">
        <v>1.8498367791077257E-2</v>
      </c>
      <c r="D19" s="40"/>
      <c r="E19" s="41">
        <v>1.1443661971830986E-2</v>
      </c>
      <c r="F19" s="4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OutlineSymbols="0" showWhiteSpace="0" workbookViewId="0">
      <pane xSplit="1" ySplit="3" topLeftCell="B25" activePane="bottomRight" state="frozenSplit"/>
      <selection pane="topRight"/>
      <selection pane="bottomLeft"/>
      <selection pane="bottomRight" activeCell="B49" sqref="B49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4" t="s">
        <v>28</v>
      </c>
      <c r="C1" s="44" t="s">
        <v>28</v>
      </c>
    </row>
    <row r="2" spans="1:3" x14ac:dyDescent="0.2">
      <c r="A2" t="s">
        <v>29</v>
      </c>
      <c r="B2" s="44" t="s">
        <v>30</v>
      </c>
      <c r="C2" s="44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43381.333333333336</v>
      </c>
      <c r="B4">
        <v>375</v>
      </c>
      <c r="C4">
        <v>298</v>
      </c>
    </row>
    <row r="5" spans="1:3" x14ac:dyDescent="0.2">
      <c r="A5" s="1">
        <v>43381.375</v>
      </c>
      <c r="B5">
        <v>1</v>
      </c>
      <c r="C5">
        <v>0</v>
      </c>
    </row>
    <row r="6" spans="1:3" x14ac:dyDescent="0.2">
      <c r="A6" s="1">
        <v>43381.5</v>
      </c>
      <c r="B6">
        <v>505</v>
      </c>
      <c r="C6">
        <v>656</v>
      </c>
    </row>
    <row r="7" spans="1:3" x14ac:dyDescent="0.2">
      <c r="A7" s="1">
        <v>43381.541666666664</v>
      </c>
      <c r="B7">
        <v>594</v>
      </c>
      <c r="C7">
        <v>747</v>
      </c>
    </row>
    <row r="8" spans="1:3" x14ac:dyDescent="0.2">
      <c r="A8" s="1">
        <v>43381.708333333336</v>
      </c>
      <c r="B8">
        <v>598</v>
      </c>
      <c r="C8">
        <v>877</v>
      </c>
    </row>
    <row r="9" spans="1:3" x14ac:dyDescent="0.2">
      <c r="A9" s="1">
        <v>43381.75</v>
      </c>
      <c r="B9">
        <v>0</v>
      </c>
      <c r="C9">
        <v>0</v>
      </c>
    </row>
    <row r="10" spans="1:3" x14ac:dyDescent="0.2">
      <c r="A10" s="1">
        <v>43382.333333333336</v>
      </c>
      <c r="B10">
        <v>337</v>
      </c>
      <c r="C10">
        <v>289</v>
      </c>
    </row>
    <row r="11" spans="1:3" x14ac:dyDescent="0.2">
      <c r="A11" s="1">
        <v>43382.375</v>
      </c>
      <c r="B11">
        <v>0</v>
      </c>
      <c r="C11">
        <v>0</v>
      </c>
    </row>
    <row r="12" spans="1:3" x14ac:dyDescent="0.2">
      <c r="A12" s="1">
        <v>43382.5</v>
      </c>
      <c r="B12">
        <v>557</v>
      </c>
      <c r="C12">
        <v>705</v>
      </c>
    </row>
    <row r="13" spans="1:3" x14ac:dyDescent="0.2">
      <c r="A13" s="1">
        <v>43382.541666666664</v>
      </c>
      <c r="B13">
        <v>580</v>
      </c>
      <c r="C13">
        <v>705</v>
      </c>
    </row>
    <row r="14" spans="1:3" x14ac:dyDescent="0.2">
      <c r="A14" s="1">
        <v>43382.708333333336</v>
      </c>
      <c r="B14">
        <v>626</v>
      </c>
      <c r="C14">
        <v>837</v>
      </c>
    </row>
    <row r="15" spans="1:3" x14ac:dyDescent="0.2">
      <c r="A15" s="1">
        <v>43382.75</v>
      </c>
      <c r="B15">
        <v>3</v>
      </c>
      <c r="C15">
        <v>1</v>
      </c>
    </row>
    <row r="16" spans="1:3" x14ac:dyDescent="0.2">
      <c r="A16" s="1">
        <v>43383.333333333336</v>
      </c>
      <c r="B16">
        <v>398</v>
      </c>
      <c r="C16">
        <v>336</v>
      </c>
    </row>
    <row r="17" spans="1:3" x14ac:dyDescent="0.2">
      <c r="A17" s="1">
        <v>43383.375</v>
      </c>
      <c r="B17">
        <v>0</v>
      </c>
      <c r="C17">
        <v>1</v>
      </c>
    </row>
    <row r="18" spans="1:3" x14ac:dyDescent="0.2">
      <c r="A18" s="1">
        <v>43383.5</v>
      </c>
      <c r="B18">
        <v>555</v>
      </c>
      <c r="C18">
        <v>634</v>
      </c>
    </row>
    <row r="19" spans="1:3" x14ac:dyDescent="0.2">
      <c r="A19" s="1">
        <v>43383.541666666664</v>
      </c>
      <c r="B19">
        <v>629</v>
      </c>
      <c r="C19">
        <v>721</v>
      </c>
    </row>
    <row r="20" spans="1:3" x14ac:dyDescent="0.2">
      <c r="A20" s="1">
        <v>43383.708333333336</v>
      </c>
      <c r="B20">
        <v>639</v>
      </c>
      <c r="C20">
        <v>1029</v>
      </c>
    </row>
    <row r="21" spans="1:3" x14ac:dyDescent="0.2">
      <c r="A21" s="1">
        <v>43384.333333333336</v>
      </c>
      <c r="B21">
        <v>387</v>
      </c>
      <c r="C21">
        <v>343</v>
      </c>
    </row>
    <row r="22" spans="1:3" x14ac:dyDescent="0.2">
      <c r="A22" s="1">
        <v>43384.375</v>
      </c>
      <c r="B22">
        <v>0</v>
      </c>
      <c r="C22">
        <v>0</v>
      </c>
    </row>
    <row r="23" spans="1:3" x14ac:dyDescent="0.2">
      <c r="A23" s="1">
        <v>43384.5</v>
      </c>
      <c r="B23">
        <v>614</v>
      </c>
      <c r="C23">
        <v>580</v>
      </c>
    </row>
    <row r="24" spans="1:3" x14ac:dyDescent="0.2">
      <c r="A24" s="1">
        <v>43384.541666666664</v>
      </c>
      <c r="B24">
        <v>598</v>
      </c>
      <c r="C24">
        <v>609</v>
      </c>
    </row>
    <row r="25" spans="1:3" x14ac:dyDescent="0.2">
      <c r="A25" s="1">
        <v>43384.708333333336</v>
      </c>
      <c r="B25">
        <v>663</v>
      </c>
      <c r="C25">
        <v>812</v>
      </c>
    </row>
    <row r="26" spans="1:3" x14ac:dyDescent="0.2">
      <c r="A26" s="1">
        <v>43384.75</v>
      </c>
      <c r="B26">
        <v>0</v>
      </c>
      <c r="C26">
        <v>1</v>
      </c>
    </row>
    <row r="27" spans="1:3" x14ac:dyDescent="0.2">
      <c r="A27" s="1">
        <v>43385.333333333336</v>
      </c>
      <c r="B27">
        <v>313</v>
      </c>
      <c r="C27">
        <v>283</v>
      </c>
    </row>
    <row r="28" spans="1:3" x14ac:dyDescent="0.2">
      <c r="A28" s="1">
        <v>43385.375</v>
      </c>
      <c r="B28">
        <v>1</v>
      </c>
      <c r="C28">
        <v>0</v>
      </c>
    </row>
    <row r="29" spans="1:3" x14ac:dyDescent="0.2">
      <c r="A29" s="1">
        <v>43385.5</v>
      </c>
      <c r="B29">
        <v>486</v>
      </c>
      <c r="C29">
        <v>429</v>
      </c>
    </row>
    <row r="30" spans="1:3" x14ac:dyDescent="0.2">
      <c r="A30" s="1">
        <v>43385.541666666664</v>
      </c>
      <c r="B30">
        <v>542</v>
      </c>
      <c r="C30">
        <v>531</v>
      </c>
    </row>
    <row r="31" spans="1:3" x14ac:dyDescent="0.2">
      <c r="A31" s="1">
        <v>43385.708333333336</v>
      </c>
      <c r="B31">
        <v>694</v>
      </c>
      <c r="C31">
        <v>861</v>
      </c>
    </row>
    <row r="32" spans="1:3" x14ac:dyDescent="0.2">
      <c r="A32" s="1">
        <v>43385.75</v>
      </c>
      <c r="B32">
        <v>0</v>
      </c>
      <c r="C32">
        <v>0</v>
      </c>
    </row>
    <row r="33" spans="1:3" x14ac:dyDescent="0.2">
      <c r="A33" s="1">
        <v>43386.333333333336</v>
      </c>
      <c r="B33">
        <v>278</v>
      </c>
      <c r="C33">
        <v>163</v>
      </c>
    </row>
    <row r="34" spans="1:3" x14ac:dyDescent="0.2">
      <c r="A34" s="1">
        <v>43386.375</v>
      </c>
      <c r="B34">
        <v>1</v>
      </c>
      <c r="C34">
        <v>0</v>
      </c>
    </row>
    <row r="35" spans="1:3" x14ac:dyDescent="0.2">
      <c r="A35" s="1">
        <v>43386.5</v>
      </c>
      <c r="B35">
        <v>854</v>
      </c>
      <c r="C35">
        <v>859</v>
      </c>
    </row>
    <row r="36" spans="1:3" x14ac:dyDescent="0.2">
      <c r="A36" s="1">
        <v>43386.541666666664</v>
      </c>
      <c r="B36">
        <v>917</v>
      </c>
      <c r="C36">
        <v>973</v>
      </c>
    </row>
    <row r="37" spans="1:3" x14ac:dyDescent="0.2">
      <c r="A37" s="1">
        <v>43386.708333333336</v>
      </c>
      <c r="B37">
        <v>902</v>
      </c>
      <c r="C37">
        <v>1123</v>
      </c>
    </row>
    <row r="38" spans="1:3" x14ac:dyDescent="0.2">
      <c r="A38" s="1">
        <v>43386.75</v>
      </c>
      <c r="B38">
        <v>0</v>
      </c>
      <c r="C38">
        <v>1</v>
      </c>
    </row>
    <row r="39" spans="1:3" x14ac:dyDescent="0.2">
      <c r="A39" s="1">
        <v>43387.333333333336</v>
      </c>
      <c r="B39">
        <v>58</v>
      </c>
      <c r="C39">
        <v>38</v>
      </c>
    </row>
    <row r="40" spans="1:3" x14ac:dyDescent="0.2">
      <c r="A40" s="1">
        <v>43387.375</v>
      </c>
      <c r="B40">
        <v>0</v>
      </c>
      <c r="C40">
        <v>0</v>
      </c>
    </row>
    <row r="41" spans="1:3" x14ac:dyDescent="0.2">
      <c r="A41" s="1">
        <v>43387.5</v>
      </c>
      <c r="B41">
        <v>468</v>
      </c>
      <c r="C41">
        <v>469</v>
      </c>
    </row>
    <row r="42" spans="1:3" x14ac:dyDescent="0.2">
      <c r="A42" s="1">
        <v>43387.541666666664</v>
      </c>
      <c r="B42">
        <v>516</v>
      </c>
      <c r="C42">
        <v>473</v>
      </c>
    </row>
    <row r="43" spans="1:3" x14ac:dyDescent="0.2">
      <c r="A43" s="1">
        <v>43387.708333333336</v>
      </c>
      <c r="B43">
        <v>295</v>
      </c>
      <c r="C43">
        <v>327</v>
      </c>
    </row>
    <row r="44" spans="1:3" x14ac:dyDescent="0.2">
      <c r="A44" s="1">
        <v>43387.75</v>
      </c>
      <c r="B44">
        <v>0</v>
      </c>
      <c r="C44">
        <v>0</v>
      </c>
    </row>
    <row r="45" spans="1:3" x14ac:dyDescent="0.2">
      <c r="B45" s="45">
        <f>SUM(B4:B44)</f>
        <v>14984</v>
      </c>
      <c r="C45" s="45">
        <f>SUM(C4:C44)</f>
        <v>16711</v>
      </c>
    </row>
    <row r="46" spans="1:3" x14ac:dyDescent="0.2">
      <c r="C46">
        <f>B45+C45</f>
        <v>31695</v>
      </c>
    </row>
  </sheetData>
  <autoFilter ref="A3:C44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OutlineSymbols="0" showWhiteSpace="0" workbookViewId="0">
      <pane xSplit="1" ySplit="3" topLeftCell="B25" activePane="bottomRight" state="frozenSplit"/>
      <selection pane="topRight"/>
      <selection pane="bottomLeft"/>
      <selection pane="bottomRight" activeCell="D50" sqref="D50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4" t="s">
        <v>28</v>
      </c>
      <c r="C1" s="44" t="s">
        <v>28</v>
      </c>
    </row>
    <row r="2" spans="1:3" x14ac:dyDescent="0.2">
      <c r="A2" t="s">
        <v>29</v>
      </c>
      <c r="B2" s="44" t="s">
        <v>30</v>
      </c>
      <c r="C2" s="44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43381.333333333336</v>
      </c>
      <c r="B4">
        <v>26</v>
      </c>
      <c r="C4">
        <v>46</v>
      </c>
    </row>
    <row r="5" spans="1:3" x14ac:dyDescent="0.2">
      <c r="A5" s="1">
        <v>43381.375</v>
      </c>
      <c r="B5">
        <v>0</v>
      </c>
      <c r="C5">
        <v>0</v>
      </c>
    </row>
    <row r="6" spans="1:3" x14ac:dyDescent="0.2">
      <c r="A6" s="1">
        <v>43381.5</v>
      </c>
      <c r="B6">
        <v>8</v>
      </c>
      <c r="C6">
        <v>10</v>
      </c>
    </row>
    <row r="7" spans="1:3" x14ac:dyDescent="0.2">
      <c r="A7" s="1">
        <v>43381.541666666664</v>
      </c>
      <c r="B7">
        <v>8</v>
      </c>
      <c r="C7">
        <v>7</v>
      </c>
    </row>
    <row r="8" spans="1:3" x14ac:dyDescent="0.2">
      <c r="A8" s="1">
        <v>43381.708333333336</v>
      </c>
      <c r="B8">
        <v>10</v>
      </c>
      <c r="C8">
        <v>16</v>
      </c>
    </row>
    <row r="9" spans="1:3" x14ac:dyDescent="0.2">
      <c r="A9" s="1">
        <v>43381.75</v>
      </c>
      <c r="B9">
        <v>0</v>
      </c>
      <c r="C9">
        <v>0</v>
      </c>
    </row>
    <row r="10" spans="1:3" x14ac:dyDescent="0.2">
      <c r="A10" s="1">
        <v>43382.333333333336</v>
      </c>
      <c r="B10">
        <v>24</v>
      </c>
      <c r="C10">
        <v>28</v>
      </c>
    </row>
    <row r="11" spans="1:3" x14ac:dyDescent="0.2">
      <c r="A11" s="1">
        <v>43382.375</v>
      </c>
      <c r="B11">
        <v>0</v>
      </c>
      <c r="C11">
        <v>0</v>
      </c>
    </row>
    <row r="12" spans="1:3" x14ac:dyDescent="0.2">
      <c r="A12" s="1">
        <v>43382.5</v>
      </c>
      <c r="B12">
        <v>7</v>
      </c>
      <c r="C12">
        <v>2</v>
      </c>
    </row>
    <row r="13" spans="1:3" x14ac:dyDescent="0.2">
      <c r="A13" s="1">
        <v>43382.541666666664</v>
      </c>
      <c r="B13">
        <v>11</v>
      </c>
      <c r="C13">
        <v>4</v>
      </c>
    </row>
    <row r="14" spans="1:3" x14ac:dyDescent="0.2">
      <c r="A14" s="1">
        <v>43382.708333333336</v>
      </c>
      <c r="B14">
        <v>42</v>
      </c>
      <c r="C14">
        <v>35</v>
      </c>
    </row>
    <row r="15" spans="1:3" x14ac:dyDescent="0.2">
      <c r="A15" s="1">
        <v>43382.75</v>
      </c>
      <c r="B15">
        <v>0</v>
      </c>
      <c r="C15">
        <v>0</v>
      </c>
    </row>
    <row r="16" spans="1:3" x14ac:dyDescent="0.2">
      <c r="A16" s="1">
        <v>43383.333333333336</v>
      </c>
      <c r="B16">
        <v>27</v>
      </c>
      <c r="C16">
        <v>23</v>
      </c>
    </row>
    <row r="17" spans="1:3" x14ac:dyDescent="0.2">
      <c r="A17" s="1">
        <v>43383.375</v>
      </c>
      <c r="B17">
        <v>0</v>
      </c>
      <c r="C17">
        <v>0</v>
      </c>
    </row>
    <row r="18" spans="1:3" x14ac:dyDescent="0.2">
      <c r="A18" s="1">
        <v>43383.5</v>
      </c>
      <c r="B18">
        <v>6</v>
      </c>
      <c r="C18">
        <v>1</v>
      </c>
    </row>
    <row r="19" spans="1:3" x14ac:dyDescent="0.2">
      <c r="A19" s="1">
        <v>43383.541666666664</v>
      </c>
      <c r="B19">
        <v>2</v>
      </c>
      <c r="C19">
        <v>3</v>
      </c>
    </row>
    <row r="20" spans="1:3" x14ac:dyDescent="0.2">
      <c r="A20" s="1">
        <v>43383.708333333336</v>
      </c>
      <c r="B20">
        <v>24</v>
      </c>
      <c r="C20">
        <v>34</v>
      </c>
    </row>
    <row r="21" spans="1:3" x14ac:dyDescent="0.2">
      <c r="A21" s="1">
        <v>43384.333333333336</v>
      </c>
      <c r="B21">
        <v>28</v>
      </c>
      <c r="C21">
        <v>23</v>
      </c>
    </row>
    <row r="22" spans="1:3" x14ac:dyDescent="0.2">
      <c r="A22" s="1">
        <v>43384.375</v>
      </c>
      <c r="B22">
        <v>0</v>
      </c>
      <c r="C22">
        <v>1</v>
      </c>
    </row>
    <row r="23" spans="1:3" x14ac:dyDescent="0.2">
      <c r="A23" s="1">
        <v>43384.5</v>
      </c>
      <c r="B23">
        <v>2</v>
      </c>
      <c r="C23">
        <v>2</v>
      </c>
    </row>
    <row r="24" spans="1:3" x14ac:dyDescent="0.2">
      <c r="A24" s="1">
        <v>43384.541666666664</v>
      </c>
      <c r="B24">
        <v>1</v>
      </c>
      <c r="C24">
        <v>1</v>
      </c>
    </row>
    <row r="25" spans="1:3" x14ac:dyDescent="0.2">
      <c r="A25" s="1">
        <v>43384.708333333336</v>
      </c>
      <c r="B25">
        <v>24</v>
      </c>
      <c r="C25">
        <v>22</v>
      </c>
    </row>
    <row r="26" spans="1:3" x14ac:dyDescent="0.2">
      <c r="A26" s="1">
        <v>43384.75</v>
      </c>
      <c r="B26">
        <v>0</v>
      </c>
      <c r="C26">
        <v>0</v>
      </c>
    </row>
    <row r="27" spans="1:3" x14ac:dyDescent="0.2">
      <c r="A27" s="1">
        <v>43385.333333333336</v>
      </c>
      <c r="B27">
        <v>10</v>
      </c>
      <c r="C27">
        <v>13</v>
      </c>
    </row>
    <row r="28" spans="1:3" x14ac:dyDescent="0.2">
      <c r="A28" s="1">
        <v>43385.375</v>
      </c>
      <c r="B28">
        <v>0</v>
      </c>
      <c r="C28">
        <v>0</v>
      </c>
    </row>
    <row r="29" spans="1:3" x14ac:dyDescent="0.2">
      <c r="A29" s="1">
        <v>43385.5</v>
      </c>
      <c r="B29">
        <v>1</v>
      </c>
      <c r="C29">
        <v>6</v>
      </c>
    </row>
    <row r="30" spans="1:3" x14ac:dyDescent="0.2">
      <c r="A30" s="1">
        <v>43385.541666666664</v>
      </c>
      <c r="B30">
        <v>2</v>
      </c>
      <c r="C30">
        <v>5</v>
      </c>
    </row>
    <row r="31" spans="1:3" x14ac:dyDescent="0.2">
      <c r="A31" s="1">
        <v>43385.708333333336</v>
      </c>
      <c r="B31">
        <v>24</v>
      </c>
      <c r="C31">
        <v>20</v>
      </c>
    </row>
    <row r="32" spans="1:3" x14ac:dyDescent="0.2">
      <c r="A32" s="1">
        <v>43385.75</v>
      </c>
      <c r="B32">
        <v>0</v>
      </c>
      <c r="C32">
        <v>0</v>
      </c>
    </row>
    <row r="33" spans="1:3" x14ac:dyDescent="0.2">
      <c r="A33" s="1">
        <v>43386.333333333336</v>
      </c>
      <c r="B33">
        <v>12</v>
      </c>
      <c r="C33">
        <v>4</v>
      </c>
    </row>
    <row r="34" spans="1:3" x14ac:dyDescent="0.2">
      <c r="A34" s="1">
        <v>43386.375</v>
      </c>
      <c r="B34">
        <v>0</v>
      </c>
      <c r="C34">
        <v>0</v>
      </c>
    </row>
    <row r="35" spans="1:3" x14ac:dyDescent="0.2">
      <c r="A35" s="1">
        <v>43386.5</v>
      </c>
      <c r="B35">
        <v>1</v>
      </c>
      <c r="C35">
        <v>7</v>
      </c>
    </row>
    <row r="36" spans="1:3" x14ac:dyDescent="0.2">
      <c r="A36" s="1">
        <v>43386.541666666664</v>
      </c>
      <c r="B36">
        <v>0</v>
      </c>
      <c r="C36">
        <v>6</v>
      </c>
    </row>
    <row r="37" spans="1:3" x14ac:dyDescent="0.2">
      <c r="A37" s="1">
        <v>43386.708333333336</v>
      </c>
      <c r="B37">
        <v>17</v>
      </c>
      <c r="C37">
        <v>13</v>
      </c>
    </row>
    <row r="38" spans="1:3" x14ac:dyDescent="0.2">
      <c r="A38" s="1">
        <v>43386.75</v>
      </c>
      <c r="B38">
        <v>0</v>
      </c>
      <c r="C38">
        <v>0</v>
      </c>
    </row>
    <row r="39" spans="1:3" x14ac:dyDescent="0.2">
      <c r="A39" s="1">
        <v>43387.333333333336</v>
      </c>
      <c r="B39">
        <v>3</v>
      </c>
      <c r="C39">
        <v>4</v>
      </c>
    </row>
    <row r="40" spans="1:3" x14ac:dyDescent="0.2">
      <c r="A40" s="1">
        <v>43387.375</v>
      </c>
      <c r="B40">
        <v>0</v>
      </c>
      <c r="C40">
        <v>0</v>
      </c>
    </row>
    <row r="41" spans="1:3" x14ac:dyDescent="0.2">
      <c r="A41" s="1">
        <v>43387.5</v>
      </c>
      <c r="B41">
        <v>2</v>
      </c>
      <c r="C41">
        <v>0</v>
      </c>
    </row>
    <row r="42" spans="1:3" x14ac:dyDescent="0.2">
      <c r="A42" s="1">
        <v>43387.541666666664</v>
      </c>
      <c r="B42">
        <v>4</v>
      </c>
      <c r="C42">
        <v>0</v>
      </c>
    </row>
    <row r="43" spans="1:3" x14ac:dyDescent="0.2">
      <c r="A43" s="1">
        <v>43387.708333333336</v>
      </c>
      <c r="B43">
        <v>15</v>
      </c>
      <c r="C43">
        <v>17</v>
      </c>
    </row>
    <row r="44" spans="1:3" x14ac:dyDescent="0.2">
      <c r="A44" s="1">
        <v>43387.75</v>
      </c>
      <c r="B44">
        <v>0</v>
      </c>
      <c r="C44">
        <v>0</v>
      </c>
    </row>
    <row r="45" spans="1:3" x14ac:dyDescent="0.2">
      <c r="B45" s="45">
        <f>SUM(B4:B44)</f>
        <v>341</v>
      </c>
      <c r="C45" s="45">
        <f>SUM(C4:C44)</f>
        <v>353</v>
      </c>
    </row>
    <row r="46" spans="1:3" x14ac:dyDescent="0.2">
      <c r="C46">
        <f>B45+C45</f>
        <v>694</v>
      </c>
    </row>
  </sheetData>
  <autoFilter ref="A3:C44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OutlineSymbols="0" showWhiteSpace="0" workbookViewId="0">
      <pane xSplit="1" ySplit="3" topLeftCell="B28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22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2" t="s">
        <v>33</v>
      </c>
      <c r="C3" s="3" t="s">
        <v>32</v>
      </c>
      <c r="D3" s="2" t="s">
        <v>33</v>
      </c>
      <c r="E3" s="3" t="s">
        <v>32</v>
      </c>
      <c r="F3" s="2" t="s">
        <v>34</v>
      </c>
    </row>
    <row r="4" spans="1:6" ht="15" x14ac:dyDescent="0.25">
      <c r="A4" t="s">
        <v>35</v>
      </c>
      <c r="B4" s="2">
        <v>0</v>
      </c>
      <c r="C4" s="3">
        <v>401</v>
      </c>
      <c r="D4" s="2">
        <v>0</v>
      </c>
      <c r="E4" s="3">
        <v>344</v>
      </c>
      <c r="F4" s="2">
        <v>0</v>
      </c>
    </row>
    <row r="5" spans="1:6" ht="15" x14ac:dyDescent="0.25">
      <c r="A5" t="s">
        <v>36</v>
      </c>
      <c r="B5" s="2">
        <v>0</v>
      </c>
      <c r="C5" s="3">
        <v>1</v>
      </c>
      <c r="D5" s="2">
        <v>0</v>
      </c>
      <c r="E5" s="3">
        <v>0</v>
      </c>
      <c r="F5" s="2">
        <v>0</v>
      </c>
    </row>
    <row r="6" spans="1:6" ht="15" x14ac:dyDescent="0.25">
      <c r="A6" t="s">
        <v>37</v>
      </c>
      <c r="B6" s="2">
        <v>0</v>
      </c>
      <c r="C6" s="3">
        <v>513</v>
      </c>
      <c r="D6" s="2">
        <v>0</v>
      </c>
      <c r="E6" s="3">
        <v>666</v>
      </c>
      <c r="F6" s="2">
        <v>0</v>
      </c>
    </row>
    <row r="7" spans="1:6" ht="15" x14ac:dyDescent="0.25">
      <c r="A7" t="s">
        <v>38</v>
      </c>
      <c r="B7" s="2">
        <v>0</v>
      </c>
      <c r="C7" s="3">
        <v>602</v>
      </c>
      <c r="D7" s="2">
        <v>0</v>
      </c>
      <c r="E7" s="3">
        <v>754</v>
      </c>
      <c r="F7" s="2">
        <v>0</v>
      </c>
    </row>
    <row r="8" spans="1:6" ht="15" x14ac:dyDescent="0.25">
      <c r="A8" t="s">
        <v>39</v>
      </c>
      <c r="B8" s="2">
        <v>0</v>
      </c>
      <c r="C8" s="3">
        <v>608</v>
      </c>
      <c r="D8" s="2">
        <v>0</v>
      </c>
      <c r="E8" s="3">
        <v>893</v>
      </c>
      <c r="F8" s="2">
        <v>0</v>
      </c>
    </row>
    <row r="9" spans="1:6" ht="15" x14ac:dyDescent="0.25">
      <c r="A9" t="s">
        <v>40</v>
      </c>
      <c r="B9" s="2">
        <v>0</v>
      </c>
      <c r="C9" s="3">
        <v>0</v>
      </c>
      <c r="D9" s="2">
        <v>0</v>
      </c>
      <c r="E9" s="3">
        <v>0</v>
      </c>
      <c r="F9" s="2">
        <v>0</v>
      </c>
    </row>
    <row r="10" spans="1:6" ht="15" x14ac:dyDescent="0.25">
      <c r="A10" t="s">
        <v>41</v>
      </c>
      <c r="B10" s="2">
        <v>0</v>
      </c>
      <c r="C10" s="3">
        <v>361</v>
      </c>
      <c r="D10" s="2">
        <v>0</v>
      </c>
      <c r="E10" s="3">
        <v>317</v>
      </c>
      <c r="F10" s="2">
        <v>0</v>
      </c>
    </row>
    <row r="11" spans="1:6" ht="15" x14ac:dyDescent="0.25">
      <c r="A11" t="s">
        <v>42</v>
      </c>
      <c r="B11" s="2">
        <v>0</v>
      </c>
      <c r="C11" s="3">
        <v>0</v>
      </c>
      <c r="D11" s="2">
        <v>0</v>
      </c>
      <c r="E11" s="3">
        <v>0</v>
      </c>
      <c r="F11" s="2">
        <v>0</v>
      </c>
    </row>
    <row r="12" spans="1:6" ht="15" x14ac:dyDescent="0.25">
      <c r="A12" t="s">
        <v>43</v>
      </c>
      <c r="B12" s="2">
        <v>0</v>
      </c>
      <c r="C12" s="3">
        <v>564</v>
      </c>
      <c r="D12" s="2">
        <v>0</v>
      </c>
      <c r="E12" s="3">
        <v>707</v>
      </c>
      <c r="F12" s="2">
        <v>0</v>
      </c>
    </row>
    <row r="13" spans="1:6" ht="15" x14ac:dyDescent="0.25">
      <c r="A13" t="s">
        <v>44</v>
      </c>
      <c r="B13" s="2">
        <v>0</v>
      </c>
      <c r="C13" s="3">
        <v>591</v>
      </c>
      <c r="D13" s="2">
        <v>0</v>
      </c>
      <c r="E13" s="3">
        <v>709</v>
      </c>
      <c r="F13" s="2">
        <v>0</v>
      </c>
    </row>
    <row r="14" spans="1:6" ht="15" x14ac:dyDescent="0.25">
      <c r="A14" t="s">
        <v>45</v>
      </c>
      <c r="B14" s="2">
        <v>0</v>
      </c>
      <c r="C14" s="3">
        <v>668</v>
      </c>
      <c r="D14" s="2">
        <v>0</v>
      </c>
      <c r="E14" s="3">
        <v>872</v>
      </c>
      <c r="F14" s="2">
        <v>0</v>
      </c>
    </row>
    <row r="15" spans="1:6" ht="15" x14ac:dyDescent="0.25">
      <c r="A15" t="s">
        <v>46</v>
      </c>
      <c r="B15" s="2">
        <v>0</v>
      </c>
      <c r="C15" s="3">
        <v>3</v>
      </c>
      <c r="D15" s="2">
        <v>0</v>
      </c>
      <c r="E15" s="3">
        <v>1</v>
      </c>
      <c r="F15" s="2">
        <v>0</v>
      </c>
    </row>
    <row r="16" spans="1:6" ht="15" x14ac:dyDescent="0.25">
      <c r="A16" t="s">
        <v>47</v>
      </c>
      <c r="B16" s="2">
        <v>0</v>
      </c>
      <c r="C16" s="3">
        <v>425</v>
      </c>
      <c r="D16" s="2">
        <v>0</v>
      </c>
      <c r="E16" s="3">
        <v>359</v>
      </c>
      <c r="F16" s="2">
        <v>0</v>
      </c>
    </row>
    <row r="17" spans="1:6" ht="15" x14ac:dyDescent="0.25">
      <c r="A17" t="s">
        <v>48</v>
      </c>
      <c r="B17" s="2">
        <v>0</v>
      </c>
      <c r="C17" s="3">
        <v>0</v>
      </c>
      <c r="D17" s="2">
        <v>0</v>
      </c>
      <c r="E17" s="3">
        <v>1</v>
      </c>
      <c r="F17" s="2">
        <v>0</v>
      </c>
    </row>
    <row r="18" spans="1:6" ht="15" x14ac:dyDescent="0.25">
      <c r="A18" t="s">
        <v>49</v>
      </c>
      <c r="B18" s="2">
        <v>0</v>
      </c>
      <c r="C18" s="3">
        <v>561</v>
      </c>
      <c r="D18" s="2">
        <v>0</v>
      </c>
      <c r="E18" s="3">
        <v>635</v>
      </c>
      <c r="F18" s="2">
        <v>0</v>
      </c>
    </row>
    <row r="19" spans="1:6" ht="15" x14ac:dyDescent="0.25">
      <c r="A19" t="s">
        <v>50</v>
      </c>
      <c r="B19" s="2">
        <v>0</v>
      </c>
      <c r="C19" s="3">
        <v>631</v>
      </c>
      <c r="D19" s="2">
        <v>0</v>
      </c>
      <c r="E19" s="3">
        <v>724</v>
      </c>
      <c r="F19" s="2">
        <v>0</v>
      </c>
    </row>
    <row r="20" spans="1:6" ht="15" x14ac:dyDescent="0.25">
      <c r="A20" t="s">
        <v>51</v>
      </c>
      <c r="B20" s="2">
        <v>0</v>
      </c>
      <c r="C20" s="3">
        <v>663</v>
      </c>
      <c r="D20" s="2">
        <v>0</v>
      </c>
      <c r="E20" s="3">
        <v>1063</v>
      </c>
      <c r="F20" s="2">
        <v>0</v>
      </c>
    </row>
    <row r="21" spans="1:6" ht="15" x14ac:dyDescent="0.25">
      <c r="A21" t="s">
        <v>52</v>
      </c>
      <c r="B21" s="2">
        <v>0</v>
      </c>
      <c r="C21" s="3">
        <v>415</v>
      </c>
      <c r="D21" s="2">
        <v>0</v>
      </c>
      <c r="E21" s="3">
        <v>366</v>
      </c>
      <c r="F21" s="2">
        <v>0</v>
      </c>
    </row>
    <row r="22" spans="1:6" ht="15" x14ac:dyDescent="0.25">
      <c r="A22" t="s">
        <v>53</v>
      </c>
      <c r="B22" s="2">
        <v>0</v>
      </c>
      <c r="C22" s="3">
        <v>0</v>
      </c>
      <c r="D22" s="2">
        <v>0</v>
      </c>
      <c r="E22" s="3">
        <v>1</v>
      </c>
      <c r="F22" s="2">
        <v>0</v>
      </c>
    </row>
    <row r="23" spans="1:6" ht="15" x14ac:dyDescent="0.25">
      <c r="A23" t="s">
        <v>54</v>
      </c>
      <c r="B23" s="2">
        <v>0</v>
      </c>
      <c r="C23" s="3">
        <v>616</v>
      </c>
      <c r="D23" s="2">
        <v>0</v>
      </c>
      <c r="E23" s="3">
        <v>582</v>
      </c>
      <c r="F23" s="2">
        <v>0</v>
      </c>
    </row>
    <row r="24" spans="1:6" ht="15" x14ac:dyDescent="0.25">
      <c r="A24" t="s">
        <v>55</v>
      </c>
      <c r="B24" s="2">
        <v>0</v>
      </c>
      <c r="C24" s="3">
        <v>599</v>
      </c>
      <c r="D24" s="2">
        <v>0</v>
      </c>
      <c r="E24" s="3">
        <v>610</v>
      </c>
      <c r="F24" s="2">
        <v>0</v>
      </c>
    </row>
    <row r="25" spans="1:6" ht="15" x14ac:dyDescent="0.25">
      <c r="A25" t="s">
        <v>56</v>
      </c>
      <c r="B25" s="2">
        <v>0</v>
      </c>
      <c r="C25" s="3">
        <v>687</v>
      </c>
      <c r="D25" s="2">
        <v>0</v>
      </c>
      <c r="E25" s="3">
        <v>834</v>
      </c>
      <c r="F25" s="2">
        <v>0</v>
      </c>
    </row>
    <row r="26" spans="1:6" ht="15" x14ac:dyDescent="0.25">
      <c r="A26" t="s">
        <v>57</v>
      </c>
      <c r="B26" s="2">
        <v>0</v>
      </c>
      <c r="C26" s="3">
        <v>0</v>
      </c>
      <c r="D26" s="2">
        <v>0</v>
      </c>
      <c r="E26" s="3">
        <v>1</v>
      </c>
      <c r="F26" s="2">
        <v>0</v>
      </c>
    </row>
    <row r="27" spans="1:6" ht="15" x14ac:dyDescent="0.25">
      <c r="A27" t="s">
        <v>58</v>
      </c>
      <c r="B27" s="2">
        <v>0</v>
      </c>
      <c r="C27" s="3">
        <v>323</v>
      </c>
      <c r="D27" s="2">
        <v>0</v>
      </c>
      <c r="E27" s="3">
        <v>296</v>
      </c>
      <c r="F27" s="2">
        <v>0</v>
      </c>
    </row>
    <row r="28" spans="1:6" ht="15" x14ac:dyDescent="0.25">
      <c r="A28" t="s">
        <v>59</v>
      </c>
      <c r="B28" s="2">
        <v>0</v>
      </c>
      <c r="C28" s="3">
        <v>1</v>
      </c>
      <c r="D28" s="2">
        <v>0</v>
      </c>
      <c r="E28" s="3">
        <v>0</v>
      </c>
      <c r="F28" s="2">
        <v>0</v>
      </c>
    </row>
    <row r="29" spans="1:6" ht="15" x14ac:dyDescent="0.25">
      <c r="A29" t="s">
        <v>60</v>
      </c>
      <c r="B29" s="2">
        <v>0</v>
      </c>
      <c r="C29" s="3">
        <v>487</v>
      </c>
      <c r="D29" s="2">
        <v>0</v>
      </c>
      <c r="E29" s="3">
        <v>435</v>
      </c>
      <c r="F29" s="2">
        <v>0</v>
      </c>
    </row>
    <row r="30" spans="1:6" ht="15" x14ac:dyDescent="0.25">
      <c r="A30" t="s">
        <v>61</v>
      </c>
      <c r="B30" s="2">
        <v>0</v>
      </c>
      <c r="C30" s="3">
        <v>544</v>
      </c>
      <c r="D30" s="2">
        <v>0</v>
      </c>
      <c r="E30" s="3">
        <v>536</v>
      </c>
      <c r="F30" s="2">
        <v>0</v>
      </c>
    </row>
    <row r="31" spans="1:6" ht="15" x14ac:dyDescent="0.25">
      <c r="A31" t="s">
        <v>62</v>
      </c>
      <c r="B31" s="2">
        <v>0</v>
      </c>
      <c r="C31" s="3">
        <v>718</v>
      </c>
      <c r="D31" s="2">
        <v>0</v>
      </c>
      <c r="E31" s="3">
        <v>881</v>
      </c>
      <c r="F31" s="2">
        <v>0</v>
      </c>
    </row>
    <row r="32" spans="1:6" ht="15" x14ac:dyDescent="0.25">
      <c r="A32" t="s">
        <v>63</v>
      </c>
      <c r="B32" s="2">
        <v>0</v>
      </c>
      <c r="C32" s="3">
        <v>0</v>
      </c>
      <c r="D32" s="2">
        <v>0</v>
      </c>
      <c r="E32" s="3">
        <v>0</v>
      </c>
      <c r="F32" s="2">
        <v>0</v>
      </c>
    </row>
    <row r="33" spans="1:6" ht="15" x14ac:dyDescent="0.25">
      <c r="A33" t="s">
        <v>64</v>
      </c>
      <c r="B33" s="2">
        <v>0</v>
      </c>
      <c r="C33" s="3">
        <v>290</v>
      </c>
      <c r="D33" s="2">
        <v>0</v>
      </c>
      <c r="E33" s="3">
        <v>167</v>
      </c>
      <c r="F33" s="2">
        <v>0</v>
      </c>
    </row>
    <row r="34" spans="1:6" ht="15" x14ac:dyDescent="0.25">
      <c r="A34" t="s">
        <v>65</v>
      </c>
      <c r="B34" s="2">
        <v>0</v>
      </c>
      <c r="C34" s="3">
        <v>1</v>
      </c>
      <c r="D34" s="2">
        <v>0</v>
      </c>
      <c r="E34" s="3">
        <v>0</v>
      </c>
      <c r="F34" s="2">
        <v>0</v>
      </c>
    </row>
    <row r="35" spans="1:6" ht="15" x14ac:dyDescent="0.25">
      <c r="A35" t="s">
        <v>66</v>
      </c>
      <c r="B35" s="2">
        <v>0</v>
      </c>
      <c r="C35" s="3">
        <v>855</v>
      </c>
      <c r="D35" s="2">
        <v>0</v>
      </c>
      <c r="E35" s="3">
        <v>866</v>
      </c>
      <c r="F35" s="2">
        <v>0</v>
      </c>
    </row>
    <row r="36" spans="1:6" ht="15" x14ac:dyDescent="0.25">
      <c r="A36" t="s">
        <v>67</v>
      </c>
      <c r="B36" s="2">
        <v>0</v>
      </c>
      <c r="C36" s="3">
        <v>917</v>
      </c>
      <c r="D36" s="2">
        <v>0</v>
      </c>
      <c r="E36" s="3">
        <v>979</v>
      </c>
      <c r="F36" s="2">
        <v>0</v>
      </c>
    </row>
    <row r="37" spans="1:6" ht="15" x14ac:dyDescent="0.25">
      <c r="A37" t="s">
        <v>68</v>
      </c>
      <c r="B37" s="2">
        <v>0</v>
      </c>
      <c r="C37" s="3">
        <v>919</v>
      </c>
      <c r="D37" s="2">
        <v>0</v>
      </c>
      <c r="E37" s="3">
        <v>1136</v>
      </c>
      <c r="F37" s="2">
        <v>0</v>
      </c>
    </row>
    <row r="38" spans="1:6" ht="15" x14ac:dyDescent="0.25">
      <c r="A38" t="s">
        <v>69</v>
      </c>
      <c r="B38" s="2">
        <v>0</v>
      </c>
      <c r="C38" s="3">
        <v>0</v>
      </c>
      <c r="D38" s="2">
        <v>0</v>
      </c>
      <c r="E38" s="3">
        <v>1</v>
      </c>
      <c r="F38" s="2">
        <v>0</v>
      </c>
    </row>
    <row r="39" spans="1:6" ht="15" x14ac:dyDescent="0.25">
      <c r="A39" t="s">
        <v>70</v>
      </c>
      <c r="B39" s="2">
        <v>0</v>
      </c>
      <c r="C39" s="3">
        <v>61</v>
      </c>
      <c r="D39" s="2">
        <v>0</v>
      </c>
      <c r="E39" s="3">
        <v>42</v>
      </c>
      <c r="F39" s="2">
        <v>0</v>
      </c>
    </row>
    <row r="40" spans="1:6" ht="15" x14ac:dyDescent="0.25">
      <c r="A40" t="s">
        <v>71</v>
      </c>
      <c r="B40" s="2">
        <v>0</v>
      </c>
      <c r="C40" s="3">
        <v>0</v>
      </c>
      <c r="D40" s="2">
        <v>0</v>
      </c>
      <c r="E40" s="3">
        <v>0</v>
      </c>
      <c r="F40" s="2">
        <v>0</v>
      </c>
    </row>
    <row r="41" spans="1:6" ht="15" x14ac:dyDescent="0.25">
      <c r="A41" t="s">
        <v>72</v>
      </c>
      <c r="B41" s="2">
        <v>0</v>
      </c>
      <c r="C41" s="3">
        <v>470</v>
      </c>
      <c r="D41" s="2">
        <v>0</v>
      </c>
      <c r="E41" s="3">
        <v>469</v>
      </c>
      <c r="F41" s="2">
        <v>0</v>
      </c>
    </row>
    <row r="42" spans="1:6" ht="15" x14ac:dyDescent="0.25">
      <c r="A42" t="s">
        <v>73</v>
      </c>
      <c r="B42" s="2">
        <v>0</v>
      </c>
      <c r="C42" s="3">
        <v>520</v>
      </c>
      <c r="D42" s="2">
        <v>0</v>
      </c>
      <c r="E42" s="3">
        <v>473</v>
      </c>
      <c r="F42" s="2">
        <v>0</v>
      </c>
    </row>
    <row r="43" spans="1:6" ht="15" x14ac:dyDescent="0.25">
      <c r="A43" t="s">
        <v>74</v>
      </c>
      <c r="B43" s="2">
        <v>0</v>
      </c>
      <c r="C43" s="3">
        <v>310</v>
      </c>
      <c r="D43" s="2">
        <v>0</v>
      </c>
      <c r="E43" s="3">
        <v>344</v>
      </c>
      <c r="F43" s="2">
        <v>0</v>
      </c>
    </row>
    <row r="44" spans="1:6" ht="15" x14ac:dyDescent="0.25">
      <c r="A44" t="s">
        <v>75</v>
      </c>
      <c r="B44" s="2">
        <v>0</v>
      </c>
      <c r="C44" s="3">
        <v>0</v>
      </c>
      <c r="D44" s="2">
        <v>0</v>
      </c>
      <c r="E44" s="3">
        <v>0</v>
      </c>
      <c r="F44" s="2">
        <v>0</v>
      </c>
    </row>
    <row r="45" spans="1:6" ht="15" x14ac:dyDescent="0.25">
      <c r="A45" s="6" t="s">
        <v>76</v>
      </c>
      <c r="B45" s="6">
        <v>0</v>
      </c>
      <c r="C45" s="7">
        <v>15325</v>
      </c>
      <c r="D45" s="6">
        <v>0</v>
      </c>
      <c r="E45" s="7">
        <v>17064</v>
      </c>
      <c r="F45" s="6">
        <v>0</v>
      </c>
    </row>
    <row r="46" spans="1:6" ht="15" x14ac:dyDescent="0.25">
      <c r="A46" s="2" t="s">
        <v>77</v>
      </c>
      <c r="B46" s="4"/>
      <c r="C46" s="5"/>
      <c r="D46" s="4"/>
      <c r="E46" s="5"/>
      <c r="F46" s="4"/>
    </row>
    <row r="47" spans="1:6" ht="15" x14ac:dyDescent="0.25">
      <c r="A47" s="2" t="s">
        <v>78</v>
      </c>
      <c r="B47" s="4"/>
      <c r="C47" s="5"/>
      <c r="D47" s="4"/>
      <c r="E47" s="5"/>
      <c r="F47" s="4"/>
    </row>
    <row r="48" spans="1:6" ht="15" x14ac:dyDescent="0.25">
      <c r="A48" s="2" t="s">
        <v>79</v>
      </c>
      <c r="B48" s="2">
        <v>0</v>
      </c>
      <c r="C48" s="3"/>
      <c r="D48" s="2">
        <v>0</v>
      </c>
      <c r="E48" s="3"/>
      <c r="F48" s="2">
        <v>0</v>
      </c>
    </row>
    <row r="49" spans="1:6" ht="15" x14ac:dyDescent="0.25">
      <c r="A49" s="2" t="s">
        <v>80</v>
      </c>
      <c r="B49" s="4"/>
      <c r="C49" s="5"/>
      <c r="D49" s="4"/>
      <c r="E49" s="5"/>
      <c r="F49" s="4"/>
    </row>
    <row r="50" spans="1:6" ht="15" x14ac:dyDescent="0.25">
      <c r="A50" s="2" t="s">
        <v>81</v>
      </c>
      <c r="B50" s="2">
        <v>0</v>
      </c>
      <c r="C50" s="3"/>
      <c r="D50" s="2">
        <v>0</v>
      </c>
      <c r="E50" s="3"/>
      <c r="F50" s="2">
        <v>0</v>
      </c>
    </row>
    <row r="51" spans="1:6" ht="15" x14ac:dyDescent="0.25">
      <c r="A51" s="2" t="s">
        <v>82</v>
      </c>
      <c r="B51" s="4"/>
      <c r="C51" s="5"/>
      <c r="D51" s="4"/>
      <c r="E51" s="5"/>
      <c r="F51" s="4"/>
    </row>
    <row r="52" spans="1:6" ht="15" x14ac:dyDescent="0.25">
      <c r="A52" s="2" t="s">
        <v>79</v>
      </c>
      <c r="B52" s="2"/>
      <c r="C52" s="3">
        <v>14984</v>
      </c>
      <c r="D52" s="2"/>
      <c r="E52" s="3">
        <v>16711</v>
      </c>
    </row>
    <row r="53" spans="1:6" ht="15" x14ac:dyDescent="0.25">
      <c r="A53" s="2" t="s">
        <v>80</v>
      </c>
      <c r="B53" s="4"/>
      <c r="C53" s="5">
        <v>0.97774877650897229</v>
      </c>
      <c r="D53" s="4"/>
      <c r="E53" s="5">
        <v>0.97931317393342709</v>
      </c>
      <c r="F53" s="4"/>
    </row>
    <row r="54" spans="1:6" ht="15" x14ac:dyDescent="0.25">
      <c r="A54" s="2" t="s">
        <v>81</v>
      </c>
      <c r="B54" s="2"/>
      <c r="C54" s="3">
        <v>341</v>
      </c>
      <c r="D54" s="2"/>
      <c r="E54" s="3">
        <v>353</v>
      </c>
    </row>
    <row r="55" spans="1:6" ht="15" x14ac:dyDescent="0.25">
      <c r="A55" s="2" t="s">
        <v>82</v>
      </c>
      <c r="B55" s="4"/>
      <c r="C55" s="5">
        <v>2.2251223491027733E-2</v>
      </c>
      <c r="D55" s="4"/>
      <c r="E55" s="5">
        <v>2.0686826066572902E-2</v>
      </c>
      <c r="F55" s="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51.1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8" t="s">
        <v>33</v>
      </c>
      <c r="C3" s="9" t="s">
        <v>32</v>
      </c>
      <c r="D3" s="8" t="s">
        <v>33</v>
      </c>
      <c r="E3" s="9" t="s">
        <v>32</v>
      </c>
      <c r="F3" s="8" t="s">
        <v>34</v>
      </c>
    </row>
    <row r="4" spans="1:6" ht="15" x14ac:dyDescent="0.25">
      <c r="A4" t="s">
        <v>83</v>
      </c>
      <c r="B4" s="8">
        <v>0</v>
      </c>
      <c r="C4" s="9">
        <v>286</v>
      </c>
      <c r="D4" s="8">
        <v>0</v>
      </c>
      <c r="E4" s="9">
        <v>352</v>
      </c>
      <c r="F4" s="8">
        <v>0</v>
      </c>
    </row>
    <row r="5" spans="1:6" ht="15" x14ac:dyDescent="0.25">
      <c r="A5" t="s">
        <v>84</v>
      </c>
      <c r="B5" s="8">
        <v>0</v>
      </c>
      <c r="C5" s="9">
        <v>278</v>
      </c>
      <c r="D5" s="8">
        <v>0</v>
      </c>
      <c r="E5" s="9">
        <v>355</v>
      </c>
      <c r="F5" s="8">
        <v>0</v>
      </c>
    </row>
    <row r="6" spans="1:6" ht="15" x14ac:dyDescent="0.25">
      <c r="A6" t="s">
        <v>44</v>
      </c>
      <c r="B6" s="8">
        <v>0</v>
      </c>
      <c r="C6" s="9">
        <v>316</v>
      </c>
      <c r="D6" s="8">
        <v>0</v>
      </c>
      <c r="E6" s="9">
        <v>349</v>
      </c>
      <c r="F6" s="8">
        <v>0</v>
      </c>
    </row>
    <row r="7" spans="1:6" ht="15" x14ac:dyDescent="0.25">
      <c r="A7" t="s">
        <v>85</v>
      </c>
      <c r="B7" s="8">
        <v>0</v>
      </c>
      <c r="C7" s="9">
        <v>274</v>
      </c>
      <c r="D7" s="8">
        <v>0</v>
      </c>
      <c r="E7" s="9">
        <v>358</v>
      </c>
      <c r="F7" s="8">
        <v>0</v>
      </c>
    </row>
    <row r="8" spans="1:6" ht="15" x14ac:dyDescent="0.25">
      <c r="A8" s="12" t="s">
        <v>76</v>
      </c>
      <c r="B8" s="12">
        <v>0</v>
      </c>
      <c r="C8" s="13">
        <v>1154</v>
      </c>
      <c r="D8" s="12">
        <v>0</v>
      </c>
      <c r="E8" s="13">
        <v>1414</v>
      </c>
      <c r="F8" s="12">
        <v>0</v>
      </c>
    </row>
    <row r="9" spans="1:6" ht="15" x14ac:dyDescent="0.25">
      <c r="A9" s="8" t="s">
        <v>77</v>
      </c>
      <c r="B9" s="10"/>
      <c r="C9" s="11"/>
      <c r="D9" s="10"/>
      <c r="E9" s="11"/>
      <c r="F9" s="10"/>
    </row>
    <row r="10" spans="1:6" ht="15" x14ac:dyDescent="0.25">
      <c r="A10" s="8" t="s">
        <v>78</v>
      </c>
      <c r="B10" s="10"/>
      <c r="C10" s="11"/>
      <c r="D10" s="10"/>
      <c r="E10" s="11"/>
      <c r="F10" s="10"/>
    </row>
    <row r="11" spans="1:6" ht="15" x14ac:dyDescent="0.25">
      <c r="A11" s="8" t="s">
        <v>86</v>
      </c>
      <c r="B11" s="8">
        <v>0.91300000000000003</v>
      </c>
      <c r="C11" s="9"/>
      <c r="D11" s="8">
        <v>0.98699999999999999</v>
      </c>
      <c r="E11" s="9"/>
      <c r="F11" s="8">
        <v>0.96499999999999997</v>
      </c>
    </row>
    <row r="12" spans="1:6" ht="15" x14ac:dyDescent="0.25">
      <c r="A12" s="8" t="s">
        <v>79</v>
      </c>
      <c r="B12" s="8">
        <v>0</v>
      </c>
      <c r="C12" s="9"/>
      <c r="D12" s="8">
        <v>0</v>
      </c>
      <c r="E12" s="9"/>
      <c r="F12" s="8">
        <v>0</v>
      </c>
    </row>
    <row r="13" spans="1:6" ht="15" x14ac:dyDescent="0.25">
      <c r="A13" s="8" t="s">
        <v>80</v>
      </c>
      <c r="B13" s="10"/>
      <c r="C13" s="11"/>
      <c r="D13" s="10"/>
      <c r="E13" s="11"/>
      <c r="F13" s="10"/>
    </row>
    <row r="14" spans="1:6" ht="15" x14ac:dyDescent="0.25">
      <c r="A14" s="8" t="s">
        <v>81</v>
      </c>
      <c r="B14" s="8">
        <v>0</v>
      </c>
      <c r="C14" s="9"/>
      <c r="D14" s="8">
        <v>0</v>
      </c>
      <c r="E14" s="9"/>
      <c r="F14" s="8">
        <v>0</v>
      </c>
    </row>
    <row r="15" spans="1:6" ht="15" x14ac:dyDescent="0.25">
      <c r="A15" s="8" t="s">
        <v>82</v>
      </c>
      <c r="B15" s="10"/>
      <c r="C15" s="11"/>
      <c r="D15" s="10"/>
      <c r="E15" s="11"/>
      <c r="F15" s="10"/>
    </row>
    <row r="16" spans="1:6" ht="15" x14ac:dyDescent="0.25">
      <c r="A16" s="8" t="s">
        <v>79</v>
      </c>
      <c r="B16" s="8"/>
      <c r="C16" s="9">
        <v>1136</v>
      </c>
      <c r="D16" s="8"/>
      <c r="E16" s="9">
        <v>1408</v>
      </c>
    </row>
    <row r="17" spans="1:6" ht="15" x14ac:dyDescent="0.25">
      <c r="A17" s="8" t="s">
        <v>80</v>
      </c>
      <c r="B17" s="10"/>
      <c r="C17" s="11">
        <v>0.98440207972270366</v>
      </c>
      <c r="D17" s="10"/>
      <c r="E17" s="11">
        <v>0.99575671852899572</v>
      </c>
      <c r="F17" s="10"/>
    </row>
    <row r="18" spans="1:6" ht="15" x14ac:dyDescent="0.25">
      <c r="A18" s="8" t="s">
        <v>81</v>
      </c>
      <c r="B18" s="8"/>
      <c r="C18" s="9">
        <v>18</v>
      </c>
      <c r="D18" s="8"/>
      <c r="E18" s="9">
        <v>6</v>
      </c>
    </row>
    <row r="19" spans="1:6" ht="15" x14ac:dyDescent="0.25">
      <c r="A19" s="8" t="s">
        <v>82</v>
      </c>
      <c r="B19" s="10"/>
      <c r="C19" s="11">
        <v>1.5597920277296361E-2</v>
      </c>
      <c r="D19" s="10"/>
      <c r="E19" s="11">
        <v>4.2432814710042432E-3</v>
      </c>
      <c r="F19" s="1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14" t="s">
        <v>33</v>
      </c>
      <c r="C3" s="15" t="s">
        <v>32</v>
      </c>
      <c r="D3" s="14" t="s">
        <v>33</v>
      </c>
      <c r="E3" s="15" t="s">
        <v>32</v>
      </c>
      <c r="F3" s="14" t="s">
        <v>34</v>
      </c>
    </row>
    <row r="4" spans="1:6" ht="15" x14ac:dyDescent="0.25">
      <c r="A4" t="s">
        <v>47</v>
      </c>
      <c r="B4" s="14">
        <v>0</v>
      </c>
      <c r="C4" s="15">
        <v>71</v>
      </c>
      <c r="D4" s="14">
        <v>0</v>
      </c>
      <c r="E4" s="15">
        <v>76</v>
      </c>
      <c r="F4" s="14">
        <v>0</v>
      </c>
    </row>
    <row r="5" spans="1:6" ht="15" x14ac:dyDescent="0.25">
      <c r="A5" t="s">
        <v>87</v>
      </c>
      <c r="B5" s="14">
        <v>0</v>
      </c>
      <c r="C5" s="15">
        <v>73</v>
      </c>
      <c r="D5" s="14">
        <v>0</v>
      </c>
      <c r="E5" s="15">
        <v>72</v>
      </c>
      <c r="F5" s="14">
        <v>0</v>
      </c>
    </row>
    <row r="6" spans="1:6" ht="15" x14ac:dyDescent="0.25">
      <c r="A6" t="s">
        <v>88</v>
      </c>
      <c r="B6" s="14">
        <v>0</v>
      </c>
      <c r="C6" s="15">
        <v>145</v>
      </c>
      <c r="D6" s="14">
        <v>0</v>
      </c>
      <c r="E6" s="15">
        <v>94</v>
      </c>
      <c r="F6" s="14">
        <v>0</v>
      </c>
    </row>
    <row r="7" spans="1:6" ht="15" x14ac:dyDescent="0.25">
      <c r="A7" t="s">
        <v>89</v>
      </c>
      <c r="B7" s="14">
        <v>0</v>
      </c>
      <c r="C7" s="15">
        <v>136</v>
      </c>
      <c r="D7" s="14">
        <v>0</v>
      </c>
      <c r="E7" s="15">
        <v>117</v>
      </c>
      <c r="F7" s="14">
        <v>0</v>
      </c>
    </row>
    <row r="8" spans="1:6" ht="15" x14ac:dyDescent="0.25">
      <c r="A8" s="18" t="s">
        <v>76</v>
      </c>
      <c r="B8" s="18">
        <v>0</v>
      </c>
      <c r="C8" s="19">
        <v>425</v>
      </c>
      <c r="D8" s="18">
        <v>0</v>
      </c>
      <c r="E8" s="19">
        <v>359</v>
      </c>
      <c r="F8" s="18">
        <v>0</v>
      </c>
    </row>
    <row r="9" spans="1:6" ht="15" x14ac:dyDescent="0.25">
      <c r="A9" s="14" t="s">
        <v>77</v>
      </c>
      <c r="B9" s="16"/>
      <c r="C9" s="17"/>
      <c r="D9" s="16"/>
      <c r="E9" s="17"/>
      <c r="F9" s="16"/>
    </row>
    <row r="10" spans="1:6" ht="15" x14ac:dyDescent="0.25">
      <c r="A10" s="14" t="s">
        <v>78</v>
      </c>
      <c r="B10" s="16"/>
      <c r="C10" s="17"/>
      <c r="D10" s="16"/>
      <c r="E10" s="17"/>
      <c r="F10" s="16"/>
    </row>
    <row r="11" spans="1:6" ht="15" x14ac:dyDescent="0.25">
      <c r="A11" s="14" t="s">
        <v>90</v>
      </c>
      <c r="B11" s="14">
        <v>0.73299999999999998</v>
      </c>
      <c r="C11" s="15"/>
      <c r="D11" s="14">
        <v>0.76700000000000002</v>
      </c>
      <c r="E11" s="15"/>
      <c r="F11" s="14">
        <v>0.77500000000000002</v>
      </c>
    </row>
    <row r="12" spans="1:6" ht="15" x14ac:dyDescent="0.25">
      <c r="A12" s="14" t="s">
        <v>79</v>
      </c>
      <c r="B12" s="14">
        <v>0</v>
      </c>
      <c r="C12" s="15"/>
      <c r="D12" s="14">
        <v>0</v>
      </c>
      <c r="E12" s="15"/>
      <c r="F12" s="14">
        <v>0</v>
      </c>
    </row>
    <row r="13" spans="1:6" ht="15" x14ac:dyDescent="0.25">
      <c r="A13" s="14" t="s">
        <v>80</v>
      </c>
      <c r="B13" s="16"/>
      <c r="C13" s="17"/>
      <c r="D13" s="16"/>
      <c r="E13" s="17"/>
      <c r="F13" s="16"/>
    </row>
    <row r="14" spans="1:6" ht="15" x14ac:dyDescent="0.25">
      <c r="A14" s="14" t="s">
        <v>81</v>
      </c>
      <c r="B14" s="14">
        <v>0</v>
      </c>
      <c r="C14" s="15"/>
      <c r="D14" s="14">
        <v>0</v>
      </c>
      <c r="E14" s="15"/>
      <c r="F14" s="14">
        <v>0</v>
      </c>
    </row>
    <row r="15" spans="1:6" ht="15" x14ac:dyDescent="0.25">
      <c r="A15" s="14" t="s">
        <v>82</v>
      </c>
      <c r="B15" s="16"/>
      <c r="C15" s="17"/>
      <c r="D15" s="16"/>
      <c r="E15" s="17"/>
      <c r="F15" s="16"/>
    </row>
    <row r="16" spans="1:6" ht="15" x14ac:dyDescent="0.25">
      <c r="A16" s="14" t="s">
        <v>79</v>
      </c>
      <c r="B16" s="14"/>
      <c r="C16" s="15">
        <v>398</v>
      </c>
      <c r="D16" s="14"/>
      <c r="E16" s="15">
        <v>336</v>
      </c>
    </row>
    <row r="17" spans="1:6" ht="15" x14ac:dyDescent="0.25">
      <c r="A17" s="14" t="s">
        <v>80</v>
      </c>
      <c r="B17" s="16"/>
      <c r="C17" s="17">
        <v>0.93647058823529417</v>
      </c>
      <c r="D17" s="16"/>
      <c r="E17" s="17">
        <v>0.93593314763231195</v>
      </c>
      <c r="F17" s="16"/>
    </row>
    <row r="18" spans="1:6" ht="15" x14ac:dyDescent="0.25">
      <c r="A18" s="14" t="s">
        <v>81</v>
      </c>
      <c r="B18" s="14"/>
      <c r="C18" s="15">
        <v>27</v>
      </c>
      <c r="D18" s="14"/>
      <c r="E18" s="15">
        <v>23</v>
      </c>
    </row>
    <row r="19" spans="1:6" ht="15" x14ac:dyDescent="0.25">
      <c r="A19" s="14" t="s">
        <v>82</v>
      </c>
      <c r="B19" s="16"/>
      <c r="C19" s="17">
        <v>6.3529411764705876E-2</v>
      </c>
      <c r="D19" s="16"/>
      <c r="E19" s="17">
        <v>6.4066852367688026E-2</v>
      </c>
      <c r="F19" s="16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20" t="s">
        <v>33</v>
      </c>
      <c r="C3" s="21" t="s">
        <v>32</v>
      </c>
      <c r="D3" s="20" t="s">
        <v>33</v>
      </c>
      <c r="E3" s="21" t="s">
        <v>32</v>
      </c>
      <c r="F3" s="20" t="s">
        <v>34</v>
      </c>
    </row>
    <row r="4" spans="1:6" ht="15" x14ac:dyDescent="0.25">
      <c r="A4" t="s">
        <v>51</v>
      </c>
      <c r="B4" s="20">
        <v>0</v>
      </c>
      <c r="C4" s="21">
        <v>168</v>
      </c>
      <c r="D4" s="20">
        <v>0</v>
      </c>
      <c r="E4" s="21">
        <v>329</v>
      </c>
      <c r="F4" s="20">
        <v>0</v>
      </c>
    </row>
    <row r="5" spans="1:6" ht="15" x14ac:dyDescent="0.25">
      <c r="A5" t="s">
        <v>91</v>
      </c>
      <c r="B5" s="20">
        <v>0</v>
      </c>
      <c r="C5" s="21">
        <v>198</v>
      </c>
      <c r="D5" s="20">
        <v>0</v>
      </c>
      <c r="E5" s="21">
        <v>265</v>
      </c>
      <c r="F5" s="20">
        <v>0</v>
      </c>
    </row>
    <row r="6" spans="1:6" ht="15" x14ac:dyDescent="0.25">
      <c r="A6" t="s">
        <v>92</v>
      </c>
      <c r="B6" s="20">
        <v>0</v>
      </c>
      <c r="C6" s="21">
        <v>172</v>
      </c>
      <c r="D6" s="20">
        <v>0</v>
      </c>
      <c r="E6" s="21">
        <v>257</v>
      </c>
      <c r="F6" s="20">
        <v>0</v>
      </c>
    </row>
    <row r="7" spans="1:6" ht="15" x14ac:dyDescent="0.25">
      <c r="A7" t="s">
        <v>93</v>
      </c>
      <c r="B7" s="20">
        <v>0</v>
      </c>
      <c r="C7" s="21">
        <v>125</v>
      </c>
      <c r="D7" s="20">
        <v>0</v>
      </c>
      <c r="E7" s="21">
        <v>212</v>
      </c>
      <c r="F7" s="20">
        <v>0</v>
      </c>
    </row>
    <row r="8" spans="1:6" ht="15" x14ac:dyDescent="0.25">
      <c r="A8" s="24" t="s">
        <v>76</v>
      </c>
      <c r="B8" s="24">
        <v>0</v>
      </c>
      <c r="C8" s="25">
        <v>663</v>
      </c>
      <c r="D8" s="24">
        <v>0</v>
      </c>
      <c r="E8" s="25">
        <v>1063</v>
      </c>
      <c r="F8" s="24">
        <v>0</v>
      </c>
    </row>
    <row r="9" spans="1:6" ht="15" x14ac:dyDescent="0.25">
      <c r="A9" s="20" t="s">
        <v>77</v>
      </c>
      <c r="B9" s="22"/>
      <c r="C9" s="23"/>
      <c r="D9" s="22"/>
      <c r="E9" s="23"/>
      <c r="F9" s="22"/>
    </row>
    <row r="10" spans="1:6" ht="15" x14ac:dyDescent="0.25">
      <c r="A10" s="20" t="s">
        <v>78</v>
      </c>
      <c r="B10" s="22"/>
      <c r="C10" s="23"/>
      <c r="D10" s="22"/>
      <c r="E10" s="23"/>
      <c r="F10" s="22"/>
    </row>
    <row r="11" spans="1:6" ht="15" x14ac:dyDescent="0.25">
      <c r="A11" s="20" t="s">
        <v>94</v>
      </c>
      <c r="B11" s="20">
        <v>0.83699999999999997</v>
      </c>
      <c r="C11" s="21"/>
      <c r="D11" s="20">
        <v>0.80800000000000005</v>
      </c>
      <c r="E11" s="21"/>
      <c r="F11" s="20">
        <v>0.86799999999999999</v>
      </c>
    </row>
    <row r="12" spans="1:6" ht="15" x14ac:dyDescent="0.25">
      <c r="A12" s="20" t="s">
        <v>79</v>
      </c>
      <c r="B12" s="20">
        <v>0</v>
      </c>
      <c r="C12" s="21"/>
      <c r="D12" s="20">
        <v>0</v>
      </c>
      <c r="E12" s="21"/>
      <c r="F12" s="20">
        <v>0</v>
      </c>
    </row>
    <row r="13" spans="1:6" ht="15" x14ac:dyDescent="0.25">
      <c r="A13" s="20" t="s">
        <v>80</v>
      </c>
      <c r="B13" s="22"/>
      <c r="C13" s="23"/>
      <c r="D13" s="22"/>
      <c r="E13" s="23"/>
      <c r="F13" s="22"/>
    </row>
    <row r="14" spans="1:6" ht="15" x14ac:dyDescent="0.25">
      <c r="A14" s="20" t="s">
        <v>81</v>
      </c>
      <c r="B14" s="20">
        <v>0</v>
      </c>
      <c r="C14" s="21"/>
      <c r="D14" s="20">
        <v>0</v>
      </c>
      <c r="E14" s="21"/>
      <c r="F14" s="20">
        <v>0</v>
      </c>
    </row>
    <row r="15" spans="1:6" ht="15" x14ac:dyDescent="0.25">
      <c r="A15" s="20" t="s">
        <v>82</v>
      </c>
      <c r="B15" s="22"/>
      <c r="C15" s="23"/>
      <c r="D15" s="22"/>
      <c r="E15" s="23"/>
      <c r="F15" s="22"/>
    </row>
    <row r="16" spans="1:6" ht="15" x14ac:dyDescent="0.25">
      <c r="A16" s="20" t="s">
        <v>79</v>
      </c>
      <c r="B16" s="20"/>
      <c r="C16" s="21">
        <v>639</v>
      </c>
      <c r="D16" s="20"/>
      <c r="E16" s="21">
        <v>1029</v>
      </c>
    </row>
    <row r="17" spans="1:6" ht="15" x14ac:dyDescent="0.25">
      <c r="A17" s="20" t="s">
        <v>80</v>
      </c>
      <c r="B17" s="22"/>
      <c r="C17" s="23">
        <v>0.96380090497737558</v>
      </c>
      <c r="D17" s="22"/>
      <c r="E17" s="23">
        <v>0.96801505174035751</v>
      </c>
      <c r="F17" s="22"/>
    </row>
    <row r="18" spans="1:6" ht="15" x14ac:dyDescent="0.25">
      <c r="A18" s="20" t="s">
        <v>81</v>
      </c>
      <c r="B18" s="20"/>
      <c r="C18" s="21">
        <v>24</v>
      </c>
      <c r="D18" s="20"/>
      <c r="E18" s="21">
        <v>34</v>
      </c>
    </row>
    <row r="19" spans="1:6" ht="15" x14ac:dyDescent="0.25">
      <c r="A19" s="20" t="s">
        <v>82</v>
      </c>
      <c r="B19" s="22"/>
      <c r="C19" s="23">
        <v>3.6199095022624438E-2</v>
      </c>
      <c r="D19" s="22"/>
      <c r="E19" s="23">
        <v>3.1984948259642522E-2</v>
      </c>
      <c r="F19" s="22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26" t="s">
        <v>33</v>
      </c>
      <c r="C3" s="27" t="s">
        <v>32</v>
      </c>
      <c r="D3" s="26" t="s">
        <v>33</v>
      </c>
      <c r="E3" s="27" t="s">
        <v>32</v>
      </c>
      <c r="F3" s="26" t="s">
        <v>34</v>
      </c>
    </row>
    <row r="4" spans="1:6" ht="15" x14ac:dyDescent="0.25">
      <c r="A4" t="s">
        <v>64</v>
      </c>
      <c r="B4" s="26">
        <v>0</v>
      </c>
      <c r="C4" s="27">
        <v>30</v>
      </c>
      <c r="D4" s="26">
        <v>0</v>
      </c>
      <c r="E4" s="27">
        <v>30</v>
      </c>
      <c r="F4" s="26">
        <v>0</v>
      </c>
    </row>
    <row r="5" spans="1:6" ht="15" x14ac:dyDescent="0.25">
      <c r="A5" t="s">
        <v>95</v>
      </c>
      <c r="B5" s="26">
        <v>0</v>
      </c>
      <c r="C5" s="27">
        <v>46</v>
      </c>
      <c r="D5" s="26">
        <v>0</v>
      </c>
      <c r="E5" s="27">
        <v>31</v>
      </c>
      <c r="F5" s="26">
        <v>0</v>
      </c>
    </row>
    <row r="6" spans="1:6" ht="15" x14ac:dyDescent="0.25">
      <c r="A6" t="s">
        <v>96</v>
      </c>
      <c r="B6" s="26">
        <v>0</v>
      </c>
      <c r="C6" s="27">
        <v>103</v>
      </c>
      <c r="D6" s="26">
        <v>0</v>
      </c>
      <c r="E6" s="27">
        <v>45</v>
      </c>
      <c r="F6" s="26">
        <v>0</v>
      </c>
    </row>
    <row r="7" spans="1:6" ht="15" x14ac:dyDescent="0.25">
      <c r="A7" t="s">
        <v>97</v>
      </c>
      <c r="B7" s="26">
        <v>0</v>
      </c>
      <c r="C7" s="27">
        <v>111</v>
      </c>
      <c r="D7" s="26">
        <v>0</v>
      </c>
      <c r="E7" s="27">
        <v>61</v>
      </c>
      <c r="F7" s="26">
        <v>0</v>
      </c>
    </row>
    <row r="8" spans="1:6" ht="15" x14ac:dyDescent="0.25">
      <c r="A8" s="30" t="s">
        <v>76</v>
      </c>
      <c r="B8" s="30">
        <v>0</v>
      </c>
      <c r="C8" s="31">
        <v>290</v>
      </c>
      <c r="D8" s="30">
        <v>0</v>
      </c>
      <c r="E8" s="31">
        <v>167</v>
      </c>
      <c r="F8" s="30">
        <v>0</v>
      </c>
    </row>
    <row r="9" spans="1:6" ht="15" x14ac:dyDescent="0.25">
      <c r="A9" s="26" t="s">
        <v>77</v>
      </c>
      <c r="B9" s="28"/>
      <c r="C9" s="29"/>
      <c r="D9" s="28"/>
      <c r="E9" s="29"/>
      <c r="F9" s="28"/>
    </row>
    <row r="10" spans="1:6" ht="15" x14ac:dyDescent="0.25">
      <c r="A10" s="26" t="s">
        <v>78</v>
      </c>
      <c r="B10" s="28"/>
      <c r="C10" s="29"/>
      <c r="D10" s="28"/>
      <c r="E10" s="29"/>
      <c r="F10" s="28"/>
    </row>
    <row r="11" spans="1:6" ht="15" x14ac:dyDescent="0.25">
      <c r="A11" s="26" t="s">
        <v>98</v>
      </c>
      <c r="B11" s="26">
        <v>0.65300000000000002</v>
      </c>
      <c r="C11" s="27"/>
      <c r="D11" s="26">
        <v>0.68400000000000005</v>
      </c>
      <c r="E11" s="27"/>
      <c r="F11" s="26">
        <v>0.66400000000000003</v>
      </c>
    </row>
    <row r="12" spans="1:6" ht="15" x14ac:dyDescent="0.25">
      <c r="A12" s="26" t="s">
        <v>79</v>
      </c>
      <c r="B12" s="26">
        <v>0</v>
      </c>
      <c r="C12" s="27"/>
      <c r="D12" s="26">
        <v>0</v>
      </c>
      <c r="E12" s="27"/>
      <c r="F12" s="26">
        <v>0</v>
      </c>
    </row>
    <row r="13" spans="1:6" ht="15" x14ac:dyDescent="0.25">
      <c r="A13" s="26" t="s">
        <v>80</v>
      </c>
      <c r="B13" s="28"/>
      <c r="C13" s="29"/>
      <c r="D13" s="28"/>
      <c r="E13" s="29"/>
      <c r="F13" s="28"/>
    </row>
    <row r="14" spans="1:6" ht="15" x14ac:dyDescent="0.25">
      <c r="A14" s="26" t="s">
        <v>81</v>
      </c>
      <c r="B14" s="26">
        <v>0</v>
      </c>
      <c r="C14" s="27"/>
      <c r="D14" s="26">
        <v>0</v>
      </c>
      <c r="E14" s="27"/>
      <c r="F14" s="26">
        <v>0</v>
      </c>
    </row>
    <row r="15" spans="1:6" ht="15" x14ac:dyDescent="0.25">
      <c r="A15" s="26" t="s">
        <v>82</v>
      </c>
      <c r="B15" s="28"/>
      <c r="C15" s="29"/>
      <c r="D15" s="28"/>
      <c r="E15" s="29"/>
      <c r="F15" s="28"/>
    </row>
    <row r="16" spans="1:6" ht="15" x14ac:dyDescent="0.25">
      <c r="A16" s="26" t="s">
        <v>79</v>
      </c>
      <c r="B16" s="26"/>
      <c r="C16" s="27">
        <v>278</v>
      </c>
      <c r="D16" s="26"/>
      <c r="E16" s="27">
        <v>163</v>
      </c>
    </row>
    <row r="17" spans="1:6" ht="15" x14ac:dyDescent="0.25">
      <c r="A17" s="26" t="s">
        <v>80</v>
      </c>
      <c r="B17" s="28"/>
      <c r="C17" s="29">
        <v>0.95862068965517244</v>
      </c>
      <c r="D17" s="28"/>
      <c r="E17" s="29">
        <v>0.9760479041916168</v>
      </c>
      <c r="F17" s="28"/>
    </row>
    <row r="18" spans="1:6" ht="15" x14ac:dyDescent="0.25">
      <c r="A18" s="26" t="s">
        <v>81</v>
      </c>
      <c r="B18" s="26"/>
      <c r="C18" s="27">
        <v>12</v>
      </c>
      <c r="D18" s="26"/>
      <c r="E18" s="27">
        <v>4</v>
      </c>
    </row>
    <row r="19" spans="1:6" ht="15" x14ac:dyDescent="0.25">
      <c r="A19" s="26" t="s">
        <v>82</v>
      </c>
      <c r="B19" s="28"/>
      <c r="C19" s="29">
        <v>4.1379310344827586E-2</v>
      </c>
      <c r="D19" s="28"/>
      <c r="E19" s="29">
        <v>2.3952095808383235E-2</v>
      </c>
      <c r="F19" s="28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51.1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107</v>
      </c>
      <c r="D1" s="44" t="s">
        <v>28</v>
      </c>
      <c r="E1" s="44" t="s">
        <v>107</v>
      </c>
    </row>
    <row r="2" spans="1:6" x14ac:dyDescent="0.2">
      <c r="A2" t="s">
        <v>29</v>
      </c>
      <c r="B2" s="44" t="s">
        <v>30</v>
      </c>
      <c r="C2" s="44" t="s">
        <v>107</v>
      </c>
      <c r="D2" s="44" t="s">
        <v>31</v>
      </c>
      <c r="E2" s="44" t="s">
        <v>107</v>
      </c>
    </row>
    <row r="3" spans="1:6" ht="15" x14ac:dyDescent="0.25">
      <c r="A3" t="s">
        <v>10</v>
      </c>
      <c r="B3" s="32" t="s">
        <v>33</v>
      </c>
      <c r="C3" s="33" t="s">
        <v>32</v>
      </c>
      <c r="D3" s="32" t="s">
        <v>33</v>
      </c>
      <c r="E3" s="33" t="s">
        <v>32</v>
      </c>
      <c r="F3" s="32" t="s">
        <v>34</v>
      </c>
    </row>
    <row r="4" spans="1:6" ht="15" x14ac:dyDescent="0.25">
      <c r="A4" t="s">
        <v>99</v>
      </c>
      <c r="B4" s="32">
        <v>0</v>
      </c>
      <c r="C4" s="33">
        <v>440</v>
      </c>
      <c r="D4" s="32">
        <v>0</v>
      </c>
      <c r="E4" s="33">
        <v>411</v>
      </c>
      <c r="F4" s="32">
        <v>0</v>
      </c>
    </row>
    <row r="5" spans="1:6" ht="15" x14ac:dyDescent="0.25">
      <c r="A5" t="s">
        <v>100</v>
      </c>
      <c r="B5" s="32">
        <v>0</v>
      </c>
      <c r="C5" s="33">
        <v>415</v>
      </c>
      <c r="D5" s="32">
        <v>0</v>
      </c>
      <c r="E5" s="33">
        <v>455</v>
      </c>
      <c r="F5" s="32">
        <v>0</v>
      </c>
    </row>
    <row r="6" spans="1:6" ht="15" x14ac:dyDescent="0.25">
      <c r="A6" t="s">
        <v>67</v>
      </c>
      <c r="B6" s="32">
        <v>0</v>
      </c>
      <c r="C6" s="33">
        <v>431</v>
      </c>
      <c r="D6" s="32">
        <v>0</v>
      </c>
      <c r="E6" s="33">
        <v>462</v>
      </c>
      <c r="F6" s="32">
        <v>0</v>
      </c>
    </row>
    <row r="7" spans="1:6" ht="15" x14ac:dyDescent="0.25">
      <c r="A7" t="s">
        <v>101</v>
      </c>
      <c r="B7" s="32">
        <v>0</v>
      </c>
      <c r="C7" s="33">
        <v>486</v>
      </c>
      <c r="D7" s="32">
        <v>0</v>
      </c>
      <c r="E7" s="33">
        <v>514</v>
      </c>
      <c r="F7" s="32">
        <v>0</v>
      </c>
    </row>
    <row r="8" spans="1:6" ht="15" x14ac:dyDescent="0.25">
      <c r="A8" s="36" t="s">
        <v>76</v>
      </c>
      <c r="B8" s="36">
        <v>0</v>
      </c>
      <c r="C8" s="37">
        <v>1772</v>
      </c>
      <c r="D8" s="36">
        <v>0</v>
      </c>
      <c r="E8" s="37">
        <v>1842</v>
      </c>
      <c r="F8" s="36">
        <v>0</v>
      </c>
    </row>
    <row r="9" spans="1:6" ht="15" x14ac:dyDescent="0.25">
      <c r="A9" s="32" t="s">
        <v>77</v>
      </c>
      <c r="B9" s="34"/>
      <c r="C9" s="35"/>
      <c r="D9" s="34"/>
      <c r="E9" s="35"/>
      <c r="F9" s="34"/>
    </row>
    <row r="10" spans="1:6" ht="15" x14ac:dyDescent="0.25">
      <c r="A10" s="32" t="s">
        <v>78</v>
      </c>
      <c r="B10" s="34"/>
      <c r="C10" s="35"/>
      <c r="D10" s="34"/>
      <c r="E10" s="35"/>
      <c r="F10" s="34"/>
    </row>
    <row r="11" spans="1:6" ht="15" x14ac:dyDescent="0.25">
      <c r="A11" s="32" t="s">
        <v>102</v>
      </c>
      <c r="B11" s="32">
        <v>0.91200000000000003</v>
      </c>
      <c r="C11" s="33"/>
      <c r="D11" s="32">
        <v>0.89600000000000002</v>
      </c>
      <c r="E11" s="33"/>
      <c r="F11" s="32">
        <v>0.90400000000000003</v>
      </c>
    </row>
    <row r="12" spans="1:6" ht="15" x14ac:dyDescent="0.25">
      <c r="A12" s="32" t="s">
        <v>79</v>
      </c>
      <c r="B12" s="32">
        <v>0</v>
      </c>
      <c r="C12" s="33"/>
      <c r="D12" s="32">
        <v>0</v>
      </c>
      <c r="E12" s="33"/>
      <c r="F12" s="32">
        <v>0</v>
      </c>
    </row>
    <row r="13" spans="1:6" ht="15" x14ac:dyDescent="0.25">
      <c r="A13" s="32" t="s">
        <v>80</v>
      </c>
      <c r="B13" s="34"/>
      <c r="C13" s="35"/>
      <c r="D13" s="34"/>
      <c r="E13" s="35"/>
      <c r="F13" s="34"/>
    </row>
    <row r="14" spans="1:6" ht="15" x14ac:dyDescent="0.25">
      <c r="A14" s="32" t="s">
        <v>81</v>
      </c>
      <c r="B14" s="32">
        <v>0</v>
      </c>
      <c r="C14" s="33"/>
      <c r="D14" s="32">
        <v>0</v>
      </c>
      <c r="E14" s="33"/>
      <c r="F14" s="32">
        <v>0</v>
      </c>
    </row>
    <row r="15" spans="1:6" ht="15" x14ac:dyDescent="0.25">
      <c r="A15" s="32" t="s">
        <v>82</v>
      </c>
      <c r="B15" s="34"/>
      <c r="C15" s="35"/>
      <c r="D15" s="34"/>
      <c r="E15" s="35"/>
      <c r="F15" s="34"/>
    </row>
    <row r="16" spans="1:6" ht="15" x14ac:dyDescent="0.25">
      <c r="A16" s="32" t="s">
        <v>79</v>
      </c>
      <c r="B16" s="32"/>
      <c r="C16" s="33">
        <v>1771</v>
      </c>
      <c r="D16" s="32"/>
      <c r="E16" s="33">
        <v>1829</v>
      </c>
    </row>
    <row r="17" spans="1:6" ht="15" x14ac:dyDescent="0.25">
      <c r="A17" s="32" t="s">
        <v>80</v>
      </c>
      <c r="B17" s="34"/>
      <c r="C17" s="35">
        <v>0.99943566591422117</v>
      </c>
      <c r="D17" s="34"/>
      <c r="E17" s="35">
        <v>0.99294245385450597</v>
      </c>
      <c r="F17" s="34"/>
    </row>
    <row r="18" spans="1:6" ht="15" x14ac:dyDescent="0.25">
      <c r="A18" s="32" t="s">
        <v>81</v>
      </c>
      <c r="B18" s="32"/>
      <c r="C18" s="33">
        <v>1</v>
      </c>
      <c r="D18" s="32"/>
      <c r="E18" s="33">
        <v>13</v>
      </c>
    </row>
    <row r="19" spans="1:6" ht="15" x14ac:dyDescent="0.25">
      <c r="A19" s="32" t="s">
        <v>82</v>
      </c>
      <c r="B19" s="34"/>
      <c r="C19" s="35">
        <v>5.6433408577878099E-4</v>
      </c>
      <c r="D19" s="34"/>
      <c r="E19" s="35">
        <v>7.0575461454940279E-3</v>
      </c>
      <c r="F19" s="3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Pedestrians</vt:lpstr>
      <vt:lpstr>Bicycles</vt:lpstr>
      <vt:lpstr>Total Volume Class Breakdown</vt:lpstr>
      <vt:lpstr>Midday Peak Class Breakdown</vt:lpstr>
      <vt:lpstr>AM Peak Class Breakdown</vt:lpstr>
      <vt:lpstr>PM Peak Class Breakdown</vt:lpstr>
      <vt:lpstr>AM Weekend Peak Class Breakdown</vt:lpstr>
      <vt:lpstr>Midday Weekend Peak Class Br...</vt:lpstr>
      <vt:lpstr>PM Weekend Peak Class Breakdown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2018-12-04T09:57:25Z</dcterms:created>
  <dcterms:modified xsi:type="dcterms:W3CDTF">2018-12-04T10:08:55Z</dcterms:modified>
</cp:coreProperties>
</file>