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45" windowWidth="20775" windowHeight="9405"/>
  </bookViews>
  <sheets>
    <sheet name="Summary" sheetId="1" r:id="rId1"/>
    <sheet name="Pedestrians" sheetId="2" r:id="rId2"/>
    <sheet name="Bicycles" sheetId="3" r:id="rId3"/>
    <sheet name="Total Volume Class Breakdown" sheetId="4" r:id="rId4"/>
    <sheet name="PM Peak Class Breakdown" sheetId="5" r:id="rId5"/>
    <sheet name="AM Peak Class Breakdown" sheetId="6" r:id="rId6"/>
    <sheet name="Midday Peak Class Breakdown" sheetId="7" r:id="rId7"/>
    <sheet name="AM Weekend Peak Class Breakdown" sheetId="8" r:id="rId8"/>
    <sheet name="Midday Weekend Peak Class Br..." sheetId="9" r:id="rId9"/>
  </sheets>
  <definedNames>
    <definedName name="_xlnm._FilterDatabase" localSheetId="2" hidden="1">Bicycles!$A$3:$C$37</definedName>
    <definedName name="_xlnm._FilterDatabase" localSheetId="1" hidden="1">Pedestrians!$A$3:$C$37</definedName>
  </definedNames>
  <calcPr calcId="145621"/>
</workbook>
</file>

<file path=xl/calcChain.xml><?xml version="1.0" encoding="utf-8"?>
<calcChain xmlns="http://schemas.openxmlformats.org/spreadsheetml/2006/main">
  <c r="C39" i="3" l="1"/>
  <c r="C38" i="3"/>
  <c r="B38" i="3"/>
  <c r="C39" i="2"/>
  <c r="C38" i="2"/>
  <c r="B38" i="2"/>
</calcChain>
</file>

<file path=xl/sharedStrings.xml><?xml version="1.0" encoding="utf-8"?>
<sst xmlns="http://schemas.openxmlformats.org/spreadsheetml/2006/main" count="265" uniqueCount="95">
  <si>
    <t>Study Name</t>
  </si>
  <si>
    <t>Cheltenham - Week 4</t>
  </si>
  <si>
    <t>Project</t>
  </si>
  <si>
    <t>Project Code</t>
  </si>
  <si>
    <t>Channel Granularity</t>
  </si>
  <si>
    <t>Pathway Volume</t>
  </si>
  <si>
    <t>Bin Size</t>
  </si>
  <si>
    <t>1 hour</t>
  </si>
  <si>
    <t>Time Zone</t>
  </si>
  <si>
    <t>Europe/London</t>
  </si>
  <si>
    <t>Start Time</t>
  </si>
  <si>
    <t>End Time</t>
  </si>
  <si>
    <t>Location</t>
  </si>
  <si>
    <t>Latitude and Longitude</t>
  </si>
  <si>
    <t>51.901321,-2.075165</t>
  </si>
  <si>
    <t>PM Peak</t>
  </si>
  <si>
    <t>Nov 15 2018  5PM - 6PM (0.839)</t>
  </si>
  <si>
    <t>AM Peak</t>
  </si>
  <si>
    <t>Nov 16 2018  8AM - 9AM (0.760)</t>
  </si>
  <si>
    <t>Midday Peak</t>
  </si>
  <si>
    <t>Nov 16 2018 12:30PM - 1:30PM (0.873)</t>
  </si>
  <si>
    <t>AM Peak (WKND)</t>
  </si>
  <si>
    <t>Nov 17 2018  8AM - 9AM (0.703)</t>
  </si>
  <si>
    <t>Midday Peak (WKND) (Overall Peak Hour)</t>
  </si>
  <si>
    <t>Nov 17 2018 12:30PM - 1:30PM (0.956)</t>
  </si>
  <si>
    <t>Leg</t>
  </si>
  <si>
    <t>n/a</t>
  </si>
  <si>
    <t>Direction</t>
  </si>
  <si>
    <t>Eastbound</t>
  </si>
  <si>
    <t>Westbound</t>
  </si>
  <si>
    <t>Thru</t>
  </si>
  <si>
    <t>App Total</t>
  </si>
  <si>
    <t>Int Total</t>
  </si>
  <si>
    <t>2018-11-12 08:00:00</t>
  </si>
  <si>
    <t>2018-11-12 09:00:00</t>
  </si>
  <si>
    <t>2018-11-12 12:00:00</t>
  </si>
  <si>
    <t>2018-11-12 13:00:00</t>
  </si>
  <si>
    <t>2018-11-12 17:00:00</t>
  </si>
  <si>
    <t>2018-11-12 18:00:00</t>
  </si>
  <si>
    <t>2018-11-13 08:00:00</t>
  </si>
  <si>
    <t>2018-11-13 09:00:00</t>
  </si>
  <si>
    <t>2018-11-13 12:00:00</t>
  </si>
  <si>
    <t>2018-11-13 13:00:00</t>
  </si>
  <si>
    <t>2018-11-13 17:00:00</t>
  </si>
  <si>
    <t>2018-11-13 18:00:00</t>
  </si>
  <si>
    <t>2018-11-14 08:00:00</t>
  </si>
  <si>
    <t>2018-11-14 09:00:00</t>
  </si>
  <si>
    <t>2018-11-14 12:00:00</t>
  </si>
  <si>
    <t>2018-11-14 13:00:00</t>
  </si>
  <si>
    <t>2018-11-14 17:00:00</t>
  </si>
  <si>
    <t>2018-11-14 18:00:00</t>
  </si>
  <si>
    <t>2018-11-15 08:00:00</t>
  </si>
  <si>
    <t>2018-11-15 09:00:00</t>
  </si>
  <si>
    <t>2018-11-15 12:00:00</t>
  </si>
  <si>
    <t>2018-11-15 13:00:00</t>
  </si>
  <si>
    <t>2018-11-15 17:00:00</t>
  </si>
  <si>
    <t>2018-11-15 18:00:00</t>
  </si>
  <si>
    <t>2018-11-16 08:00:00</t>
  </si>
  <si>
    <t>2018-11-16 09:00:00</t>
  </si>
  <si>
    <t>2018-11-16 12:00:00</t>
  </si>
  <si>
    <t>2018-11-16 13:00:00</t>
  </si>
  <si>
    <t>2018-11-16 17:00:00</t>
  </si>
  <si>
    <t>2018-11-16 18:00:00</t>
  </si>
  <si>
    <t>2018-11-17 08:00:00</t>
  </si>
  <si>
    <t>2018-11-17 09:00:00</t>
  </si>
  <si>
    <t>2018-11-17 12:00:00</t>
  </si>
  <si>
    <t>2018-11-17 13:00:00</t>
  </si>
  <si>
    <t>Grand Total</t>
  </si>
  <si>
    <t>% Approach</t>
  </si>
  <si>
    <t>% Total</t>
  </si>
  <si>
    <t>Pedestrians</t>
  </si>
  <si>
    <t>% Pedestrians</t>
  </si>
  <si>
    <t>Bicycles</t>
  </si>
  <si>
    <t>% Bicycles</t>
  </si>
  <si>
    <t>2018-11-15 17:15:00</t>
  </si>
  <si>
    <t>2018-11-15 17:30:00</t>
  </si>
  <si>
    <t>2018-11-15 17:45:00</t>
  </si>
  <si>
    <t>PHF (Nov 15 2018  5PM - 6PM)</t>
  </si>
  <si>
    <t>2018-11-16 08:15:00</t>
  </si>
  <si>
    <t>2018-11-16 08:30:00</t>
  </si>
  <si>
    <t>2018-11-16 08:45:00</t>
  </si>
  <si>
    <t>PHF (Nov 16 2018  8AM - 9AM)</t>
  </si>
  <si>
    <t>2018-11-16 12:30:00</t>
  </si>
  <si>
    <t>2018-11-16 12:45:00</t>
  </si>
  <si>
    <t>2018-11-16 13:15:00</t>
  </si>
  <si>
    <t>PHF (Nov 16 2018 12:30PM - 1:30PM)</t>
  </si>
  <si>
    <t>2018-11-17 08:15:00</t>
  </si>
  <si>
    <t>2018-11-17 08:30:00</t>
  </si>
  <si>
    <t>2018-11-17 08:45:00</t>
  </si>
  <si>
    <t>PHF (Nov 17 2018  8AM - 9AM)</t>
  </si>
  <si>
    <t>2018-11-17 12:30:00</t>
  </si>
  <si>
    <t>2018-11-17 12:45:00</t>
  </si>
  <si>
    <t>2018-11-17 13:15:00</t>
  </si>
  <si>
    <t>PHF (Nov 17 2018 12:30PM - 1:30PM)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</si>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</sst>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\ hh:mm:ss"/>
    <numFmt numFmtId="165" formatCode="0.0%"/>
  </numFmts>
  <fonts count="37" x14ac:knownFonts="1">
    <font>
      <sz val="11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165" fontId="3" fillId="0" borderId="0" xfId="0" applyNumberFormat="1" applyFont="1"/>
    <xf numFmtId="165" fontId="4" fillId="0" borderId="0" xfId="0" applyNumberFormat="1" applyFont="1"/>
    <xf numFmtId="0" fontId="5" fillId="0" borderId="1" xfId="0" applyFont="1" applyBorder="1"/>
    <xf numFmtId="0" fontId="6" fillId="0" borderId="2" xfId="0" applyFont="1" applyBorder="1"/>
    <xf numFmtId="0" fontId="7" fillId="0" borderId="0" xfId="0" applyFont="1"/>
    <xf numFmtId="0" fontId="8" fillId="0" borderId="0" xfId="0" applyFont="1"/>
    <xf numFmtId="165" fontId="9" fillId="0" borderId="0" xfId="0" applyNumberFormat="1" applyFont="1"/>
    <xf numFmtId="165" fontId="10" fillId="0" borderId="0" xfId="0" applyNumberFormat="1" applyFont="1"/>
    <xf numFmtId="0" fontId="11" fillId="0" borderId="3" xfId="0" applyFont="1" applyBorder="1"/>
    <xf numFmtId="0" fontId="12" fillId="0" borderId="4" xfId="0" applyFont="1" applyBorder="1"/>
    <xf numFmtId="0" fontId="13" fillId="0" borderId="0" xfId="0" applyFont="1"/>
    <xf numFmtId="0" fontId="14" fillId="0" borderId="0" xfId="0" applyFont="1"/>
    <xf numFmtId="165" fontId="15" fillId="0" borderId="0" xfId="0" applyNumberFormat="1" applyFont="1"/>
    <xf numFmtId="165" fontId="16" fillId="0" borderId="0" xfId="0" applyNumberFormat="1" applyFont="1"/>
    <xf numFmtId="0" fontId="17" fillId="0" borderId="5" xfId="0" applyFont="1" applyBorder="1"/>
    <xf numFmtId="0" fontId="18" fillId="0" borderId="6" xfId="0" applyFont="1" applyBorder="1"/>
    <xf numFmtId="0" fontId="19" fillId="0" borderId="0" xfId="0" applyFont="1"/>
    <xf numFmtId="0" fontId="20" fillId="0" borderId="0" xfId="0" applyFont="1"/>
    <xf numFmtId="165" fontId="21" fillId="0" borderId="0" xfId="0" applyNumberFormat="1" applyFont="1"/>
    <xf numFmtId="165" fontId="22" fillId="0" borderId="0" xfId="0" applyNumberFormat="1" applyFont="1"/>
    <xf numFmtId="0" fontId="23" fillId="0" borderId="7" xfId="0" applyFont="1" applyBorder="1"/>
    <xf numFmtId="0" fontId="24" fillId="0" borderId="8" xfId="0" applyFont="1" applyBorder="1"/>
    <xf numFmtId="0" fontId="25" fillId="0" borderId="0" xfId="0" applyFont="1"/>
    <xf numFmtId="0" fontId="26" fillId="0" borderId="0" xfId="0" applyFont="1"/>
    <xf numFmtId="165" fontId="27" fillId="0" borderId="0" xfId="0" applyNumberFormat="1" applyFont="1"/>
    <xf numFmtId="165" fontId="28" fillId="0" borderId="0" xfId="0" applyNumberFormat="1" applyFont="1"/>
    <xf numFmtId="0" fontId="29" fillId="0" borderId="9" xfId="0" applyFont="1" applyBorder="1"/>
    <xf numFmtId="0" fontId="30" fillId="0" borderId="10" xfId="0" applyFont="1" applyBorder="1"/>
    <xf numFmtId="0" fontId="31" fillId="0" borderId="0" xfId="0" applyFont="1"/>
    <xf numFmtId="0" fontId="32" fillId="0" borderId="0" xfId="0" applyFont="1"/>
    <xf numFmtId="165" fontId="33" fillId="0" borderId="0" xfId="0" applyNumberFormat="1" applyFont="1"/>
    <xf numFmtId="165" fontId="34" fillId="0" borderId="0" xfId="0" applyNumberFormat="1" applyFont="1"/>
    <xf numFmtId="0" fontId="35" fillId="0" borderId="11" xfId="0" applyFont="1" applyBorder="1"/>
    <xf numFmtId="0" fontId="36" fillId="0" borderId="12" xfId="0" applyFont="1" applyBorder="1"/>
    <xf numFmtId="0" fontId="0" fillId="0" borderId="0" xfId="0"/>
    <xf numFmtId="0" fontId="0" fillId="0" borderId="13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showOutlineSymbols="0" showWhiteSpace="0" workbookViewId="0">
      <selection activeCell="C1" sqref="C1"/>
    </sheetView>
  </sheetViews>
  <sheetFormatPr defaultRowHeight="14.25" x14ac:dyDescent="0.2"/>
  <cols>
    <col min="1" max="1" width="25" bestFit="1" customWidth="1"/>
    <col min="2" max="2" width="38.5" bestFit="1" customWidth="1"/>
  </cols>
  <sheetData>
    <row r="1" spans="1:2" x14ac:dyDescent="0.2">
      <c r="A1" t="s">
        <v>0</v>
      </c>
      <c r="B1" t="s">
        <v>1</v>
      </c>
    </row>
    <row r="2" spans="1:2" x14ac:dyDescent="0.2">
      <c r="A2" t="s">
        <v>2</v>
      </c>
    </row>
    <row r="3" spans="1:2" x14ac:dyDescent="0.2">
      <c r="A3" t="s">
        <v>3</v>
      </c>
    </row>
    <row r="4" spans="1:2" x14ac:dyDescent="0.2">
      <c r="A4" t="s">
        <v>4</v>
      </c>
      <c r="B4" t="s">
        <v>5</v>
      </c>
    </row>
    <row r="5" spans="1:2" x14ac:dyDescent="0.2">
      <c r="A5" t="s">
        <v>6</v>
      </c>
      <c r="B5" t="s">
        <v>7</v>
      </c>
    </row>
    <row r="6" spans="1:2" x14ac:dyDescent="0.2">
      <c r="A6" t="s">
        <v>8</v>
      </c>
      <c r="B6" t="s">
        <v>9</v>
      </c>
    </row>
    <row r="7" spans="1:2" x14ac:dyDescent="0.2">
      <c r="A7" t="s">
        <v>10</v>
      </c>
      <c r="B7" s="1">
        <v>43416.333333333336</v>
      </c>
    </row>
    <row r="8" spans="1:2" x14ac:dyDescent="0.2">
      <c r="A8" t="s">
        <v>11</v>
      </c>
      <c r="B8" s="1">
        <v>43421.562517361112</v>
      </c>
    </row>
    <row r="9" spans="1:2" x14ac:dyDescent="0.2">
      <c r="A9" t="s">
        <v>12</v>
      </c>
      <c r="B9">
        <v>190</v>
      </c>
    </row>
    <row r="10" spans="1:2" x14ac:dyDescent="0.2">
      <c r="A10" t="s">
        <v>13</v>
      </c>
      <c r="B10" t="s">
        <v>14</v>
      </c>
    </row>
    <row r="11" spans="1:2" x14ac:dyDescent="0.2">
      <c r="A11" t="s">
        <v>94</v>
      </c>
    </row>
    <row r="12" spans="1:2" x14ac:dyDescent="0.2">
      <c r="A12" t="s">
        <v>15</v>
      </c>
      <c r="B12" t="s">
        <v>16</v>
      </c>
    </row>
    <row r="13" spans="1:2" x14ac:dyDescent="0.2">
      <c r="A13" t="s">
        <v>17</v>
      </c>
      <c r="B13" t="s">
        <v>18</v>
      </c>
    </row>
    <row r="14" spans="1:2" x14ac:dyDescent="0.2">
      <c r="A14" t="s">
        <v>19</v>
      </c>
      <c r="B14" t="s">
        <v>20</v>
      </c>
    </row>
    <row r="15" spans="1:2" x14ac:dyDescent="0.2">
      <c r="A15" t="s">
        <v>21</v>
      </c>
      <c r="B15" t="s">
        <v>22</v>
      </c>
    </row>
    <row r="16" spans="1:2" x14ac:dyDescent="0.2">
      <c r="A16" t="s">
        <v>23</v>
      </c>
      <c r="B16" t="s">
        <v>24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 activeCell="D1" sqref="D1"/>
    </sheetView>
  </sheetViews>
  <sheetFormatPr defaultRowHeight="14.25" x14ac:dyDescent="0.2"/>
  <cols>
    <col min="1" max="1" width="28.625" bestFit="1" customWidth="1"/>
    <col min="2" max="2" width="9.875" bestFit="1" customWidth="1"/>
    <col min="3" max="3" width="11" bestFit="1" customWidth="1"/>
  </cols>
  <sheetData>
    <row r="1" spans="1:3" x14ac:dyDescent="0.2">
      <c r="A1" t="s">
        <v>25</v>
      </c>
      <c r="B1" s="38" t="s">
        <v>26</v>
      </c>
      <c r="C1" s="38" t="s">
        <v>26</v>
      </c>
    </row>
    <row r="2" spans="1:3" x14ac:dyDescent="0.2">
      <c r="A2" t="s">
        <v>27</v>
      </c>
      <c r="B2" s="38" t="s">
        <v>28</v>
      </c>
      <c r="C2" s="38" t="s">
        <v>29</v>
      </c>
    </row>
    <row r="3" spans="1:3" x14ac:dyDescent="0.2">
      <c r="A3" t="s">
        <v>10</v>
      </c>
      <c r="B3" t="s">
        <v>30</v>
      </c>
      <c r="C3" t="s">
        <v>30</v>
      </c>
    </row>
    <row r="4" spans="1:3" x14ac:dyDescent="0.2">
      <c r="A4" s="1">
        <v>43416.333333333336</v>
      </c>
      <c r="B4">
        <v>339</v>
      </c>
      <c r="C4">
        <v>304</v>
      </c>
    </row>
    <row r="5" spans="1:3" x14ac:dyDescent="0.2">
      <c r="A5" s="1">
        <v>43416.375</v>
      </c>
      <c r="B5">
        <v>0</v>
      </c>
      <c r="C5">
        <v>1</v>
      </c>
    </row>
    <row r="6" spans="1:3" x14ac:dyDescent="0.2">
      <c r="A6" s="1">
        <v>43416.5</v>
      </c>
      <c r="B6">
        <v>755</v>
      </c>
      <c r="C6">
        <v>858</v>
      </c>
    </row>
    <row r="7" spans="1:3" x14ac:dyDescent="0.2">
      <c r="A7" s="1">
        <v>43416.541666666664</v>
      </c>
      <c r="B7">
        <v>821</v>
      </c>
      <c r="C7">
        <v>891</v>
      </c>
    </row>
    <row r="8" spans="1:3" x14ac:dyDescent="0.2">
      <c r="A8" s="1">
        <v>43416.708333333336</v>
      </c>
      <c r="B8">
        <v>517</v>
      </c>
      <c r="C8">
        <v>748</v>
      </c>
    </row>
    <row r="9" spans="1:3" x14ac:dyDescent="0.2">
      <c r="A9" s="1">
        <v>43416.75</v>
      </c>
      <c r="B9">
        <v>0</v>
      </c>
      <c r="C9">
        <v>0</v>
      </c>
    </row>
    <row r="10" spans="1:3" x14ac:dyDescent="0.2">
      <c r="A10" s="1">
        <v>43417.333333333336</v>
      </c>
      <c r="B10">
        <v>342</v>
      </c>
      <c r="C10">
        <v>262</v>
      </c>
    </row>
    <row r="11" spans="1:3" x14ac:dyDescent="0.2">
      <c r="A11" s="1">
        <v>43417.375</v>
      </c>
      <c r="B11">
        <v>1</v>
      </c>
      <c r="C11">
        <v>0</v>
      </c>
    </row>
    <row r="12" spans="1:3" x14ac:dyDescent="0.2">
      <c r="A12" s="1">
        <v>43417.5</v>
      </c>
      <c r="B12">
        <v>703</v>
      </c>
      <c r="C12">
        <v>808</v>
      </c>
    </row>
    <row r="13" spans="1:3" x14ac:dyDescent="0.2">
      <c r="A13" s="1">
        <v>43417.541666666664</v>
      </c>
      <c r="B13">
        <v>735</v>
      </c>
      <c r="C13">
        <v>918</v>
      </c>
    </row>
    <row r="14" spans="1:3" x14ac:dyDescent="0.2">
      <c r="A14" s="1">
        <v>43417.708333333336</v>
      </c>
      <c r="B14">
        <v>577</v>
      </c>
      <c r="C14">
        <v>754</v>
      </c>
    </row>
    <row r="15" spans="1:3" x14ac:dyDescent="0.2">
      <c r="A15" s="1">
        <v>43417.75</v>
      </c>
      <c r="B15">
        <v>0</v>
      </c>
      <c r="C15">
        <v>0</v>
      </c>
    </row>
    <row r="16" spans="1:3" x14ac:dyDescent="0.2">
      <c r="A16" s="1">
        <v>43418.333333333336</v>
      </c>
      <c r="B16">
        <v>362</v>
      </c>
      <c r="C16">
        <v>324</v>
      </c>
    </row>
    <row r="17" spans="1:3" x14ac:dyDescent="0.2">
      <c r="A17" s="1">
        <v>43418.375</v>
      </c>
      <c r="B17">
        <v>0</v>
      </c>
      <c r="C17">
        <v>0</v>
      </c>
    </row>
    <row r="18" spans="1:3" x14ac:dyDescent="0.2">
      <c r="A18" s="1">
        <v>43418.5</v>
      </c>
      <c r="B18">
        <v>644</v>
      </c>
      <c r="C18">
        <v>689</v>
      </c>
    </row>
    <row r="19" spans="1:3" x14ac:dyDescent="0.2">
      <c r="A19" s="1">
        <v>43418.541666666664</v>
      </c>
      <c r="B19">
        <v>651</v>
      </c>
      <c r="C19">
        <v>731</v>
      </c>
    </row>
    <row r="20" spans="1:3" x14ac:dyDescent="0.2">
      <c r="A20" s="1">
        <v>43418.708333333336</v>
      </c>
      <c r="B20">
        <v>640</v>
      </c>
      <c r="C20">
        <v>865</v>
      </c>
    </row>
    <row r="21" spans="1:3" x14ac:dyDescent="0.2">
      <c r="A21" s="1">
        <v>43418.75</v>
      </c>
      <c r="B21">
        <v>1</v>
      </c>
      <c r="C21">
        <v>2</v>
      </c>
    </row>
    <row r="22" spans="1:3" x14ac:dyDescent="0.2">
      <c r="A22" s="1">
        <v>43419.333333333336</v>
      </c>
      <c r="B22">
        <v>351</v>
      </c>
      <c r="C22">
        <v>326</v>
      </c>
    </row>
    <row r="23" spans="1:3" x14ac:dyDescent="0.2">
      <c r="A23" s="1">
        <v>43419.375</v>
      </c>
      <c r="B23">
        <v>0</v>
      </c>
      <c r="C23">
        <v>2</v>
      </c>
    </row>
    <row r="24" spans="1:3" x14ac:dyDescent="0.2">
      <c r="A24" s="1">
        <v>43419.5</v>
      </c>
      <c r="B24">
        <v>644</v>
      </c>
      <c r="C24">
        <v>784</v>
      </c>
    </row>
    <row r="25" spans="1:3" x14ac:dyDescent="0.2">
      <c r="A25" s="1">
        <v>43419.541666666664</v>
      </c>
      <c r="B25">
        <v>733</v>
      </c>
      <c r="C25">
        <v>774</v>
      </c>
    </row>
    <row r="26" spans="1:3" x14ac:dyDescent="0.2">
      <c r="A26" s="1">
        <v>43419.708333333336</v>
      </c>
      <c r="B26">
        <v>669</v>
      </c>
      <c r="C26">
        <v>886</v>
      </c>
    </row>
    <row r="27" spans="1:3" x14ac:dyDescent="0.2">
      <c r="A27" s="1">
        <v>43419.75</v>
      </c>
      <c r="B27">
        <v>0</v>
      </c>
      <c r="C27">
        <v>0</v>
      </c>
    </row>
    <row r="28" spans="1:3" x14ac:dyDescent="0.2">
      <c r="A28" s="1">
        <v>43420.333333333336</v>
      </c>
      <c r="B28">
        <v>381</v>
      </c>
      <c r="C28">
        <v>335</v>
      </c>
    </row>
    <row r="29" spans="1:3" x14ac:dyDescent="0.2">
      <c r="A29" s="1">
        <v>43420.375</v>
      </c>
      <c r="B29">
        <v>0</v>
      </c>
      <c r="C29">
        <v>0</v>
      </c>
    </row>
    <row r="30" spans="1:3" x14ac:dyDescent="0.2">
      <c r="A30" s="1">
        <v>43420.5</v>
      </c>
      <c r="B30">
        <v>793</v>
      </c>
      <c r="C30">
        <v>791</v>
      </c>
    </row>
    <row r="31" spans="1:3" x14ac:dyDescent="0.2">
      <c r="A31" s="1">
        <v>43420.541666666664</v>
      </c>
      <c r="B31">
        <v>848</v>
      </c>
      <c r="C31">
        <v>998</v>
      </c>
    </row>
    <row r="32" spans="1:3" x14ac:dyDescent="0.2">
      <c r="A32" s="1">
        <v>43420.708333333336</v>
      </c>
      <c r="B32">
        <v>672</v>
      </c>
      <c r="C32">
        <v>862</v>
      </c>
    </row>
    <row r="33" spans="1:3" x14ac:dyDescent="0.2">
      <c r="A33" s="1">
        <v>43420.75</v>
      </c>
      <c r="B33">
        <v>2</v>
      </c>
      <c r="C33">
        <v>1</v>
      </c>
    </row>
    <row r="34" spans="1:3" x14ac:dyDescent="0.2">
      <c r="A34" s="1">
        <v>43421.333333333336</v>
      </c>
      <c r="B34">
        <v>297</v>
      </c>
      <c r="C34">
        <v>179</v>
      </c>
    </row>
    <row r="35" spans="1:3" x14ac:dyDescent="0.2">
      <c r="A35" s="1">
        <v>43421.375</v>
      </c>
      <c r="B35">
        <v>0</v>
      </c>
      <c r="C35">
        <v>0</v>
      </c>
    </row>
    <row r="36" spans="1:3" x14ac:dyDescent="0.2">
      <c r="A36" s="1">
        <v>43421.5</v>
      </c>
      <c r="B36">
        <v>1033</v>
      </c>
      <c r="C36">
        <v>1058</v>
      </c>
    </row>
    <row r="37" spans="1:3" x14ac:dyDescent="0.2">
      <c r="A37" s="1">
        <v>43421.541666666664</v>
      </c>
      <c r="B37">
        <v>1146</v>
      </c>
      <c r="C37">
        <v>1104</v>
      </c>
    </row>
    <row r="38" spans="1:3" x14ac:dyDescent="0.2">
      <c r="B38" s="39">
        <f>SUM(B4:B37)</f>
        <v>14657</v>
      </c>
      <c r="C38" s="39">
        <f>SUM(C4:C37)</f>
        <v>16255</v>
      </c>
    </row>
    <row r="39" spans="1:3" x14ac:dyDescent="0.2">
      <c r="C39">
        <f>B38+C38</f>
        <v>30912</v>
      </c>
    </row>
  </sheetData>
  <autoFilter ref="A3:C37"/>
  <mergeCells count="4">
    <mergeCell ref="B1"/>
    <mergeCell ref="C1"/>
    <mergeCell ref="B2"/>
    <mergeCell ref="C2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 activeCell="D1" sqref="D1"/>
    </sheetView>
  </sheetViews>
  <sheetFormatPr defaultRowHeight="14.25" x14ac:dyDescent="0.2"/>
  <cols>
    <col min="1" max="1" width="28.625" bestFit="1" customWidth="1"/>
    <col min="2" max="2" width="9.875" bestFit="1" customWidth="1"/>
    <col min="3" max="3" width="11" bestFit="1" customWidth="1"/>
  </cols>
  <sheetData>
    <row r="1" spans="1:3" x14ac:dyDescent="0.2">
      <c r="A1" t="s">
        <v>25</v>
      </c>
      <c r="B1" s="38" t="s">
        <v>26</v>
      </c>
      <c r="C1" s="38" t="s">
        <v>26</v>
      </c>
    </row>
    <row r="2" spans="1:3" x14ac:dyDescent="0.2">
      <c r="A2" t="s">
        <v>27</v>
      </c>
      <c r="B2" s="38" t="s">
        <v>28</v>
      </c>
      <c r="C2" s="38" t="s">
        <v>29</v>
      </c>
    </row>
    <row r="3" spans="1:3" x14ac:dyDescent="0.2">
      <c r="A3" t="s">
        <v>10</v>
      </c>
      <c r="B3" t="s">
        <v>30</v>
      </c>
      <c r="C3" t="s">
        <v>30</v>
      </c>
    </row>
    <row r="4" spans="1:3" x14ac:dyDescent="0.2">
      <c r="A4" s="1">
        <v>43416.333333333336</v>
      </c>
      <c r="B4">
        <v>21</v>
      </c>
      <c r="C4">
        <v>21</v>
      </c>
    </row>
    <row r="5" spans="1:3" x14ac:dyDescent="0.2">
      <c r="A5" s="1">
        <v>43416.375</v>
      </c>
      <c r="B5">
        <v>0</v>
      </c>
      <c r="C5">
        <v>0</v>
      </c>
    </row>
    <row r="6" spans="1:3" x14ac:dyDescent="0.2">
      <c r="A6" s="1">
        <v>43416.5</v>
      </c>
      <c r="B6">
        <v>3</v>
      </c>
      <c r="C6">
        <v>7</v>
      </c>
    </row>
    <row r="7" spans="1:3" x14ac:dyDescent="0.2">
      <c r="A7" s="1">
        <v>43416.541666666664</v>
      </c>
      <c r="B7">
        <v>3</v>
      </c>
      <c r="C7">
        <v>5</v>
      </c>
    </row>
    <row r="8" spans="1:3" x14ac:dyDescent="0.2">
      <c r="A8" s="1">
        <v>43416.708333333336</v>
      </c>
      <c r="B8">
        <v>18</v>
      </c>
      <c r="C8">
        <v>15</v>
      </c>
    </row>
    <row r="9" spans="1:3" x14ac:dyDescent="0.2">
      <c r="A9" s="1">
        <v>43416.75</v>
      </c>
      <c r="B9">
        <v>0</v>
      </c>
      <c r="C9">
        <v>0</v>
      </c>
    </row>
    <row r="10" spans="1:3" x14ac:dyDescent="0.2">
      <c r="A10" s="1">
        <v>43417.333333333336</v>
      </c>
      <c r="B10">
        <v>16</v>
      </c>
      <c r="C10">
        <v>26</v>
      </c>
    </row>
    <row r="11" spans="1:3" x14ac:dyDescent="0.2">
      <c r="A11" s="1">
        <v>43417.375</v>
      </c>
      <c r="B11">
        <v>0</v>
      </c>
      <c r="C11">
        <v>0</v>
      </c>
    </row>
    <row r="12" spans="1:3" x14ac:dyDescent="0.2">
      <c r="A12" s="1">
        <v>43417.5</v>
      </c>
      <c r="B12">
        <v>16</v>
      </c>
      <c r="C12">
        <v>8</v>
      </c>
    </row>
    <row r="13" spans="1:3" x14ac:dyDescent="0.2">
      <c r="A13" s="1">
        <v>43417.541666666664</v>
      </c>
      <c r="B13">
        <v>7</v>
      </c>
      <c r="C13">
        <v>6</v>
      </c>
    </row>
    <row r="14" spans="1:3" x14ac:dyDescent="0.2">
      <c r="A14" s="1">
        <v>43417.708333333336</v>
      </c>
      <c r="B14">
        <v>34</v>
      </c>
      <c r="C14">
        <v>25</v>
      </c>
    </row>
    <row r="15" spans="1:3" x14ac:dyDescent="0.2">
      <c r="A15" s="1">
        <v>43417.75</v>
      </c>
      <c r="B15">
        <v>0</v>
      </c>
      <c r="C15">
        <v>0</v>
      </c>
    </row>
    <row r="16" spans="1:3" x14ac:dyDescent="0.2">
      <c r="A16" s="1">
        <v>43418.333333333336</v>
      </c>
      <c r="B16">
        <v>23</v>
      </c>
      <c r="C16">
        <v>23</v>
      </c>
    </row>
    <row r="17" spans="1:3" x14ac:dyDescent="0.2">
      <c r="A17" s="1">
        <v>43418.375</v>
      </c>
      <c r="B17">
        <v>0</v>
      </c>
      <c r="C17">
        <v>0</v>
      </c>
    </row>
    <row r="18" spans="1:3" x14ac:dyDescent="0.2">
      <c r="A18" s="1">
        <v>43418.5</v>
      </c>
      <c r="B18">
        <v>2</v>
      </c>
      <c r="C18">
        <v>4</v>
      </c>
    </row>
    <row r="19" spans="1:3" x14ac:dyDescent="0.2">
      <c r="A19" s="1">
        <v>43418.541666666664</v>
      </c>
      <c r="B19">
        <v>5</v>
      </c>
      <c r="C19">
        <v>9</v>
      </c>
    </row>
    <row r="20" spans="1:3" x14ac:dyDescent="0.2">
      <c r="A20" s="1">
        <v>43418.708333333336</v>
      </c>
      <c r="B20">
        <v>25</v>
      </c>
      <c r="C20">
        <v>21</v>
      </c>
    </row>
    <row r="21" spans="1:3" x14ac:dyDescent="0.2">
      <c r="A21" s="1">
        <v>43418.75</v>
      </c>
      <c r="B21">
        <v>0</v>
      </c>
      <c r="C21">
        <v>0</v>
      </c>
    </row>
    <row r="22" spans="1:3" x14ac:dyDescent="0.2">
      <c r="A22" s="1">
        <v>43419.333333333336</v>
      </c>
      <c r="B22">
        <v>27</v>
      </c>
      <c r="C22">
        <v>29</v>
      </c>
    </row>
    <row r="23" spans="1:3" x14ac:dyDescent="0.2">
      <c r="A23" s="1">
        <v>43419.375</v>
      </c>
      <c r="B23">
        <v>0</v>
      </c>
      <c r="C23">
        <v>0</v>
      </c>
    </row>
    <row r="24" spans="1:3" x14ac:dyDescent="0.2">
      <c r="A24" s="1">
        <v>43419.5</v>
      </c>
      <c r="B24">
        <v>7</v>
      </c>
      <c r="C24">
        <v>4</v>
      </c>
    </row>
    <row r="25" spans="1:3" x14ac:dyDescent="0.2">
      <c r="A25" s="1">
        <v>43419.541666666664</v>
      </c>
      <c r="B25">
        <v>9</v>
      </c>
      <c r="C25">
        <v>5</v>
      </c>
    </row>
    <row r="26" spans="1:3" x14ac:dyDescent="0.2">
      <c r="A26" s="1">
        <v>43419.708333333336</v>
      </c>
      <c r="B26">
        <v>28</v>
      </c>
      <c r="C26">
        <v>25</v>
      </c>
    </row>
    <row r="27" spans="1:3" x14ac:dyDescent="0.2">
      <c r="A27" s="1">
        <v>43419.75</v>
      </c>
      <c r="B27">
        <v>0</v>
      </c>
      <c r="C27">
        <v>0</v>
      </c>
    </row>
    <row r="28" spans="1:3" x14ac:dyDescent="0.2">
      <c r="A28" s="1">
        <v>43420.333333333336</v>
      </c>
      <c r="B28">
        <v>24</v>
      </c>
      <c r="C28">
        <v>23</v>
      </c>
    </row>
    <row r="29" spans="1:3" x14ac:dyDescent="0.2">
      <c r="A29" s="1">
        <v>43420.375</v>
      </c>
      <c r="B29">
        <v>0</v>
      </c>
      <c r="C29">
        <v>0</v>
      </c>
    </row>
    <row r="30" spans="1:3" x14ac:dyDescent="0.2">
      <c r="A30" s="1">
        <v>43420.5</v>
      </c>
      <c r="B30">
        <v>3</v>
      </c>
      <c r="C30">
        <v>8</v>
      </c>
    </row>
    <row r="31" spans="1:3" x14ac:dyDescent="0.2">
      <c r="A31" s="1">
        <v>43420.541666666664</v>
      </c>
      <c r="B31">
        <v>7</v>
      </c>
      <c r="C31">
        <v>4</v>
      </c>
    </row>
    <row r="32" spans="1:3" x14ac:dyDescent="0.2">
      <c r="A32" s="1">
        <v>43420.708333333336</v>
      </c>
      <c r="B32">
        <v>23</v>
      </c>
      <c r="C32">
        <v>21</v>
      </c>
    </row>
    <row r="33" spans="1:3" x14ac:dyDescent="0.2">
      <c r="A33" s="1">
        <v>43420.75</v>
      </c>
      <c r="B33">
        <v>0</v>
      </c>
      <c r="C33">
        <v>0</v>
      </c>
    </row>
    <row r="34" spans="1:3" x14ac:dyDescent="0.2">
      <c r="A34" s="1">
        <v>43421.333333333336</v>
      </c>
      <c r="B34">
        <v>14</v>
      </c>
      <c r="C34">
        <v>8</v>
      </c>
    </row>
    <row r="35" spans="1:3" x14ac:dyDescent="0.2">
      <c r="A35" s="1">
        <v>43421.375</v>
      </c>
      <c r="B35">
        <v>0</v>
      </c>
      <c r="C35">
        <v>0</v>
      </c>
    </row>
    <row r="36" spans="1:3" x14ac:dyDescent="0.2">
      <c r="A36" s="1">
        <v>43421.5</v>
      </c>
      <c r="B36">
        <v>12</v>
      </c>
      <c r="C36">
        <v>1</v>
      </c>
    </row>
    <row r="37" spans="1:3" x14ac:dyDescent="0.2">
      <c r="A37" s="1">
        <v>43421.541666666664</v>
      </c>
      <c r="B37">
        <v>5</v>
      </c>
      <c r="C37">
        <v>1</v>
      </c>
    </row>
    <row r="38" spans="1:3" x14ac:dyDescent="0.2">
      <c r="B38" s="39">
        <f>SUM(B4:B37)</f>
        <v>332</v>
      </c>
      <c r="C38" s="39">
        <f>SUM(C4:C37)</f>
        <v>299</v>
      </c>
    </row>
    <row r="39" spans="1:3" x14ac:dyDescent="0.2">
      <c r="C39">
        <f>B38+C38</f>
        <v>631</v>
      </c>
    </row>
  </sheetData>
  <autoFilter ref="A3:C37"/>
  <mergeCells count="4">
    <mergeCell ref="B1"/>
    <mergeCell ref="C1"/>
    <mergeCell ref="B2"/>
    <mergeCell ref="C2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 activeCell="B4" sqref="B4"/>
    </sheetView>
  </sheetViews>
  <sheetFormatPr defaultRowHeight="14.25" x14ac:dyDescent="0.2"/>
  <cols>
    <col min="1" max="1" width="22" bestFit="1" customWidth="1"/>
    <col min="2" max="6" width="10" bestFit="1" customWidth="1"/>
  </cols>
  <sheetData>
    <row r="1" spans="1:6" x14ac:dyDescent="0.2">
      <c r="A1" t="s">
        <v>25</v>
      </c>
      <c r="B1" s="38" t="s">
        <v>26</v>
      </c>
      <c r="C1" s="38" t="s">
        <v>94</v>
      </c>
      <c r="D1" s="38" t="s">
        <v>26</v>
      </c>
      <c r="E1" s="38" t="s">
        <v>94</v>
      </c>
    </row>
    <row r="2" spans="1:6" x14ac:dyDescent="0.2">
      <c r="A2" t="s">
        <v>27</v>
      </c>
      <c r="B2" s="38" t="s">
        <v>28</v>
      </c>
      <c r="C2" s="38" t="s">
        <v>94</v>
      </c>
      <c r="D2" s="38" t="s">
        <v>29</v>
      </c>
      <c r="E2" s="38" t="s">
        <v>94</v>
      </c>
    </row>
    <row r="3" spans="1:6" ht="15" x14ac:dyDescent="0.25">
      <c r="A3" t="s">
        <v>10</v>
      </c>
      <c r="B3" s="2" t="s">
        <v>31</v>
      </c>
      <c r="C3" s="3" t="s">
        <v>30</v>
      </c>
      <c r="D3" s="2" t="s">
        <v>31</v>
      </c>
      <c r="E3" s="3" t="s">
        <v>30</v>
      </c>
      <c r="F3" s="2" t="s">
        <v>32</v>
      </c>
    </row>
    <row r="4" spans="1:6" ht="15" x14ac:dyDescent="0.25">
      <c r="A4" t="s">
        <v>33</v>
      </c>
      <c r="B4" s="2">
        <v>0</v>
      </c>
      <c r="C4" s="3">
        <v>360</v>
      </c>
      <c r="D4" s="2">
        <v>0</v>
      </c>
      <c r="E4" s="3">
        <v>325</v>
      </c>
      <c r="F4" s="2">
        <v>0</v>
      </c>
    </row>
    <row r="5" spans="1:6" ht="15" x14ac:dyDescent="0.25">
      <c r="A5" t="s">
        <v>34</v>
      </c>
      <c r="B5" s="2">
        <v>0</v>
      </c>
      <c r="C5" s="3">
        <v>0</v>
      </c>
      <c r="D5" s="2">
        <v>0</v>
      </c>
      <c r="E5" s="3">
        <v>1</v>
      </c>
      <c r="F5" s="2">
        <v>0</v>
      </c>
    </row>
    <row r="6" spans="1:6" ht="15" x14ac:dyDescent="0.25">
      <c r="A6" t="s">
        <v>35</v>
      </c>
      <c r="B6" s="2">
        <v>0</v>
      </c>
      <c r="C6" s="3">
        <v>758</v>
      </c>
      <c r="D6" s="2">
        <v>0</v>
      </c>
      <c r="E6" s="3">
        <v>865</v>
      </c>
      <c r="F6" s="2">
        <v>0</v>
      </c>
    </row>
    <row r="7" spans="1:6" ht="15" x14ac:dyDescent="0.25">
      <c r="A7" t="s">
        <v>36</v>
      </c>
      <c r="B7" s="2">
        <v>0</v>
      </c>
      <c r="C7" s="3">
        <v>824</v>
      </c>
      <c r="D7" s="2">
        <v>0</v>
      </c>
      <c r="E7" s="3">
        <v>896</v>
      </c>
      <c r="F7" s="2">
        <v>0</v>
      </c>
    </row>
    <row r="8" spans="1:6" ht="15" x14ac:dyDescent="0.25">
      <c r="A8" t="s">
        <v>37</v>
      </c>
      <c r="B8" s="2">
        <v>0</v>
      </c>
      <c r="C8" s="3">
        <v>535</v>
      </c>
      <c r="D8" s="2">
        <v>0</v>
      </c>
      <c r="E8" s="3">
        <v>763</v>
      </c>
      <c r="F8" s="2">
        <v>0</v>
      </c>
    </row>
    <row r="9" spans="1:6" ht="15" x14ac:dyDescent="0.25">
      <c r="A9" t="s">
        <v>38</v>
      </c>
      <c r="B9" s="2">
        <v>0</v>
      </c>
      <c r="C9" s="3">
        <v>0</v>
      </c>
      <c r="D9" s="2">
        <v>0</v>
      </c>
      <c r="E9" s="3">
        <v>0</v>
      </c>
      <c r="F9" s="2">
        <v>0</v>
      </c>
    </row>
    <row r="10" spans="1:6" ht="15" x14ac:dyDescent="0.25">
      <c r="A10" t="s">
        <v>39</v>
      </c>
      <c r="B10" s="2">
        <v>0</v>
      </c>
      <c r="C10" s="3">
        <v>358</v>
      </c>
      <c r="D10" s="2">
        <v>0</v>
      </c>
      <c r="E10" s="3">
        <v>288</v>
      </c>
      <c r="F10" s="2">
        <v>0</v>
      </c>
    </row>
    <row r="11" spans="1:6" ht="15" x14ac:dyDescent="0.25">
      <c r="A11" t="s">
        <v>40</v>
      </c>
      <c r="B11" s="2">
        <v>0</v>
      </c>
      <c r="C11" s="3">
        <v>1</v>
      </c>
      <c r="D11" s="2">
        <v>0</v>
      </c>
      <c r="E11" s="3">
        <v>0</v>
      </c>
      <c r="F11" s="2">
        <v>0</v>
      </c>
    </row>
    <row r="12" spans="1:6" ht="15" x14ac:dyDescent="0.25">
      <c r="A12" t="s">
        <v>41</v>
      </c>
      <c r="B12" s="2">
        <v>0</v>
      </c>
      <c r="C12" s="3">
        <v>719</v>
      </c>
      <c r="D12" s="2">
        <v>0</v>
      </c>
      <c r="E12" s="3">
        <v>816</v>
      </c>
      <c r="F12" s="2">
        <v>0</v>
      </c>
    </row>
    <row r="13" spans="1:6" ht="15" x14ac:dyDescent="0.25">
      <c r="A13" t="s">
        <v>42</v>
      </c>
      <c r="B13" s="2">
        <v>0</v>
      </c>
      <c r="C13" s="3">
        <v>742</v>
      </c>
      <c r="D13" s="2">
        <v>0</v>
      </c>
      <c r="E13" s="3">
        <v>924</v>
      </c>
      <c r="F13" s="2">
        <v>0</v>
      </c>
    </row>
    <row r="14" spans="1:6" ht="15" x14ac:dyDescent="0.25">
      <c r="A14" t="s">
        <v>43</v>
      </c>
      <c r="B14" s="2">
        <v>0</v>
      </c>
      <c r="C14" s="3">
        <v>611</v>
      </c>
      <c r="D14" s="2">
        <v>0</v>
      </c>
      <c r="E14" s="3">
        <v>779</v>
      </c>
      <c r="F14" s="2">
        <v>0</v>
      </c>
    </row>
    <row r="15" spans="1:6" ht="15" x14ac:dyDescent="0.25">
      <c r="A15" t="s">
        <v>44</v>
      </c>
      <c r="B15" s="2">
        <v>0</v>
      </c>
      <c r="C15" s="3">
        <v>0</v>
      </c>
      <c r="D15" s="2">
        <v>0</v>
      </c>
      <c r="E15" s="3">
        <v>0</v>
      </c>
      <c r="F15" s="2">
        <v>0</v>
      </c>
    </row>
    <row r="16" spans="1:6" ht="15" x14ac:dyDescent="0.25">
      <c r="A16" t="s">
        <v>45</v>
      </c>
      <c r="B16" s="2">
        <v>0</v>
      </c>
      <c r="C16" s="3">
        <v>385</v>
      </c>
      <c r="D16" s="2">
        <v>0</v>
      </c>
      <c r="E16" s="3">
        <v>347</v>
      </c>
      <c r="F16" s="2">
        <v>0</v>
      </c>
    </row>
    <row r="17" spans="1:6" ht="15" x14ac:dyDescent="0.25">
      <c r="A17" t="s">
        <v>46</v>
      </c>
      <c r="B17" s="2">
        <v>0</v>
      </c>
      <c r="C17" s="3">
        <v>0</v>
      </c>
      <c r="D17" s="2">
        <v>0</v>
      </c>
      <c r="E17" s="3">
        <v>0</v>
      </c>
      <c r="F17" s="2">
        <v>0</v>
      </c>
    </row>
    <row r="18" spans="1:6" ht="15" x14ac:dyDescent="0.25">
      <c r="A18" t="s">
        <v>47</v>
      </c>
      <c r="B18" s="2">
        <v>0</v>
      </c>
      <c r="C18" s="3">
        <v>646</v>
      </c>
      <c r="D18" s="2">
        <v>0</v>
      </c>
      <c r="E18" s="3">
        <v>693</v>
      </c>
      <c r="F18" s="2">
        <v>0</v>
      </c>
    </row>
    <row r="19" spans="1:6" ht="15" x14ac:dyDescent="0.25">
      <c r="A19" t="s">
        <v>48</v>
      </c>
      <c r="B19" s="2">
        <v>0</v>
      </c>
      <c r="C19" s="3">
        <v>656</v>
      </c>
      <c r="D19" s="2">
        <v>0</v>
      </c>
      <c r="E19" s="3">
        <v>740</v>
      </c>
      <c r="F19" s="2">
        <v>0</v>
      </c>
    </row>
    <row r="20" spans="1:6" ht="15" x14ac:dyDescent="0.25">
      <c r="A20" t="s">
        <v>49</v>
      </c>
      <c r="B20" s="2">
        <v>0</v>
      </c>
      <c r="C20" s="3">
        <v>665</v>
      </c>
      <c r="D20" s="2">
        <v>0</v>
      </c>
      <c r="E20" s="3">
        <v>886</v>
      </c>
      <c r="F20" s="2">
        <v>0</v>
      </c>
    </row>
    <row r="21" spans="1:6" ht="15" x14ac:dyDescent="0.25">
      <c r="A21" t="s">
        <v>50</v>
      </c>
      <c r="B21" s="2">
        <v>0</v>
      </c>
      <c r="C21" s="3">
        <v>1</v>
      </c>
      <c r="D21" s="2">
        <v>0</v>
      </c>
      <c r="E21" s="3">
        <v>2</v>
      </c>
      <c r="F21" s="2">
        <v>0</v>
      </c>
    </row>
    <row r="22" spans="1:6" ht="15" x14ac:dyDescent="0.25">
      <c r="A22" t="s">
        <v>51</v>
      </c>
      <c r="B22" s="2">
        <v>0</v>
      </c>
      <c r="C22" s="3">
        <v>378</v>
      </c>
      <c r="D22" s="2">
        <v>0</v>
      </c>
      <c r="E22" s="3">
        <v>355</v>
      </c>
      <c r="F22" s="2">
        <v>0</v>
      </c>
    </row>
    <row r="23" spans="1:6" ht="15" x14ac:dyDescent="0.25">
      <c r="A23" t="s">
        <v>52</v>
      </c>
      <c r="B23" s="2">
        <v>0</v>
      </c>
      <c r="C23" s="3">
        <v>0</v>
      </c>
      <c r="D23" s="2">
        <v>0</v>
      </c>
      <c r="E23" s="3">
        <v>2</v>
      </c>
      <c r="F23" s="2">
        <v>0</v>
      </c>
    </row>
    <row r="24" spans="1:6" ht="15" x14ac:dyDescent="0.25">
      <c r="A24" t="s">
        <v>53</v>
      </c>
      <c r="B24" s="2">
        <v>0</v>
      </c>
      <c r="C24" s="3">
        <v>651</v>
      </c>
      <c r="D24" s="2">
        <v>0</v>
      </c>
      <c r="E24" s="3">
        <v>788</v>
      </c>
      <c r="F24" s="2">
        <v>0</v>
      </c>
    </row>
    <row r="25" spans="1:6" ht="15" x14ac:dyDescent="0.25">
      <c r="A25" t="s">
        <v>54</v>
      </c>
      <c r="B25" s="2">
        <v>0</v>
      </c>
      <c r="C25" s="3">
        <v>742</v>
      </c>
      <c r="D25" s="2">
        <v>0</v>
      </c>
      <c r="E25" s="3">
        <v>779</v>
      </c>
      <c r="F25" s="2">
        <v>0</v>
      </c>
    </row>
    <row r="26" spans="1:6" ht="15" x14ac:dyDescent="0.25">
      <c r="A26" t="s">
        <v>55</v>
      </c>
      <c r="B26" s="2">
        <v>0</v>
      </c>
      <c r="C26" s="3">
        <v>697</v>
      </c>
      <c r="D26" s="2">
        <v>0</v>
      </c>
      <c r="E26" s="3">
        <v>911</v>
      </c>
      <c r="F26" s="2">
        <v>0</v>
      </c>
    </row>
    <row r="27" spans="1:6" ht="15" x14ac:dyDescent="0.25">
      <c r="A27" t="s">
        <v>56</v>
      </c>
      <c r="B27" s="2">
        <v>0</v>
      </c>
      <c r="C27" s="3">
        <v>0</v>
      </c>
      <c r="D27" s="2">
        <v>0</v>
      </c>
      <c r="E27" s="3">
        <v>0</v>
      </c>
      <c r="F27" s="2">
        <v>0</v>
      </c>
    </row>
    <row r="28" spans="1:6" ht="15" x14ac:dyDescent="0.25">
      <c r="A28" t="s">
        <v>57</v>
      </c>
      <c r="B28" s="2">
        <v>0</v>
      </c>
      <c r="C28" s="3">
        <v>405</v>
      </c>
      <c r="D28" s="2">
        <v>0</v>
      </c>
      <c r="E28" s="3">
        <v>358</v>
      </c>
      <c r="F28" s="2">
        <v>0</v>
      </c>
    </row>
    <row r="29" spans="1:6" ht="15" x14ac:dyDescent="0.25">
      <c r="A29" t="s">
        <v>58</v>
      </c>
      <c r="B29" s="2">
        <v>0</v>
      </c>
      <c r="C29" s="3">
        <v>0</v>
      </c>
      <c r="D29" s="2">
        <v>0</v>
      </c>
      <c r="E29" s="3">
        <v>0</v>
      </c>
      <c r="F29" s="2">
        <v>0</v>
      </c>
    </row>
    <row r="30" spans="1:6" ht="15" x14ac:dyDescent="0.25">
      <c r="A30" t="s">
        <v>59</v>
      </c>
      <c r="B30" s="2">
        <v>0</v>
      </c>
      <c r="C30" s="3">
        <v>796</v>
      </c>
      <c r="D30" s="2">
        <v>0</v>
      </c>
      <c r="E30" s="3">
        <v>799</v>
      </c>
      <c r="F30" s="2">
        <v>0</v>
      </c>
    </row>
    <row r="31" spans="1:6" ht="15" x14ac:dyDescent="0.25">
      <c r="A31" t="s">
        <v>60</v>
      </c>
      <c r="B31" s="2">
        <v>0</v>
      </c>
      <c r="C31" s="3">
        <v>855</v>
      </c>
      <c r="D31" s="2">
        <v>0</v>
      </c>
      <c r="E31" s="3">
        <v>1002</v>
      </c>
      <c r="F31" s="2">
        <v>0</v>
      </c>
    </row>
    <row r="32" spans="1:6" ht="15" x14ac:dyDescent="0.25">
      <c r="A32" t="s">
        <v>61</v>
      </c>
      <c r="B32" s="2">
        <v>0</v>
      </c>
      <c r="C32" s="3">
        <v>695</v>
      </c>
      <c r="D32" s="2">
        <v>0</v>
      </c>
      <c r="E32" s="3">
        <v>883</v>
      </c>
      <c r="F32" s="2">
        <v>0</v>
      </c>
    </row>
    <row r="33" spans="1:6" ht="15" x14ac:dyDescent="0.25">
      <c r="A33" t="s">
        <v>62</v>
      </c>
      <c r="B33" s="2">
        <v>0</v>
      </c>
      <c r="C33" s="3">
        <v>2</v>
      </c>
      <c r="D33" s="2">
        <v>0</v>
      </c>
      <c r="E33" s="3">
        <v>1</v>
      </c>
      <c r="F33" s="2">
        <v>0</v>
      </c>
    </row>
    <row r="34" spans="1:6" ht="15" x14ac:dyDescent="0.25">
      <c r="A34" t="s">
        <v>63</v>
      </c>
      <c r="B34" s="2">
        <v>0</v>
      </c>
      <c r="C34" s="3">
        <v>311</v>
      </c>
      <c r="D34" s="2">
        <v>0</v>
      </c>
      <c r="E34" s="3">
        <v>187</v>
      </c>
      <c r="F34" s="2">
        <v>0</v>
      </c>
    </row>
    <row r="35" spans="1:6" ht="15" x14ac:dyDescent="0.25">
      <c r="A35" t="s">
        <v>64</v>
      </c>
      <c r="B35" s="2">
        <v>0</v>
      </c>
      <c r="C35" s="3">
        <v>0</v>
      </c>
      <c r="D35" s="2">
        <v>0</v>
      </c>
      <c r="E35" s="3">
        <v>0</v>
      </c>
      <c r="F35" s="2">
        <v>0</v>
      </c>
    </row>
    <row r="36" spans="1:6" ht="15" x14ac:dyDescent="0.25">
      <c r="A36" t="s">
        <v>65</v>
      </c>
      <c r="B36" s="2">
        <v>0</v>
      </c>
      <c r="C36" s="3">
        <v>1045</v>
      </c>
      <c r="D36" s="2">
        <v>0</v>
      </c>
      <c r="E36" s="3">
        <v>1059</v>
      </c>
      <c r="F36" s="2">
        <v>0</v>
      </c>
    </row>
    <row r="37" spans="1:6" ht="15" x14ac:dyDescent="0.25">
      <c r="A37" t="s">
        <v>66</v>
      </c>
      <c r="B37" s="2">
        <v>0</v>
      </c>
      <c r="C37" s="3">
        <v>1151</v>
      </c>
      <c r="D37" s="2">
        <v>0</v>
      </c>
      <c r="E37" s="3">
        <v>1105</v>
      </c>
      <c r="F37" s="2">
        <v>0</v>
      </c>
    </row>
    <row r="38" spans="1:6" ht="15" x14ac:dyDescent="0.25">
      <c r="A38" s="6" t="s">
        <v>67</v>
      </c>
      <c r="B38" s="6">
        <v>0</v>
      </c>
      <c r="C38" s="7">
        <v>14989</v>
      </c>
      <c r="D38" s="6">
        <v>0</v>
      </c>
      <c r="E38" s="7">
        <v>16554</v>
      </c>
      <c r="F38" s="6">
        <v>0</v>
      </c>
    </row>
    <row r="39" spans="1:6" ht="15" x14ac:dyDescent="0.25">
      <c r="A39" s="2" t="s">
        <v>68</v>
      </c>
      <c r="B39" s="4"/>
      <c r="C39" s="5"/>
      <c r="D39" s="4"/>
      <c r="E39" s="5"/>
      <c r="F39" s="4"/>
    </row>
    <row r="40" spans="1:6" ht="15" x14ac:dyDescent="0.25">
      <c r="A40" s="2" t="s">
        <v>69</v>
      </c>
      <c r="B40" s="4"/>
      <c r="C40" s="5"/>
      <c r="D40" s="4"/>
      <c r="E40" s="5"/>
      <c r="F40" s="4"/>
    </row>
    <row r="41" spans="1:6" ht="15" x14ac:dyDescent="0.25">
      <c r="A41" s="2" t="s">
        <v>70</v>
      </c>
      <c r="B41" s="2">
        <v>0</v>
      </c>
      <c r="C41" s="3"/>
      <c r="D41" s="2">
        <v>0</v>
      </c>
      <c r="E41" s="3"/>
      <c r="F41" s="2">
        <v>0</v>
      </c>
    </row>
    <row r="42" spans="1:6" ht="15" x14ac:dyDescent="0.25">
      <c r="A42" s="2" t="s">
        <v>71</v>
      </c>
      <c r="B42" s="4"/>
      <c r="C42" s="5"/>
      <c r="D42" s="4"/>
      <c r="E42" s="5"/>
      <c r="F42" s="4"/>
    </row>
    <row r="43" spans="1:6" ht="15" x14ac:dyDescent="0.25">
      <c r="A43" s="2" t="s">
        <v>72</v>
      </c>
      <c r="B43" s="2">
        <v>0</v>
      </c>
      <c r="C43" s="3"/>
      <c r="D43" s="2">
        <v>0</v>
      </c>
      <c r="E43" s="3"/>
      <c r="F43" s="2">
        <v>0</v>
      </c>
    </row>
    <row r="44" spans="1:6" ht="15" x14ac:dyDescent="0.25">
      <c r="A44" s="2" t="s">
        <v>73</v>
      </c>
      <c r="B44" s="4"/>
      <c r="C44" s="5"/>
      <c r="D44" s="4"/>
      <c r="E44" s="5"/>
      <c r="F44" s="4"/>
    </row>
    <row r="45" spans="1:6" ht="15" x14ac:dyDescent="0.25">
      <c r="A45" s="2" t="s">
        <v>70</v>
      </c>
      <c r="B45" s="2"/>
      <c r="C45" s="3">
        <v>14657</v>
      </c>
      <c r="D45" s="2"/>
      <c r="E45" s="3">
        <v>16255</v>
      </c>
    </row>
    <row r="46" spans="1:6" ht="15" x14ac:dyDescent="0.25">
      <c r="A46" s="2" t="s">
        <v>71</v>
      </c>
      <c r="B46" s="4"/>
      <c r="C46" s="5">
        <v>0.97785042364400565</v>
      </c>
      <c r="D46" s="4"/>
      <c r="E46" s="5">
        <v>0.9819379002053884</v>
      </c>
      <c r="F46" s="4"/>
    </row>
    <row r="47" spans="1:6" ht="15" x14ac:dyDescent="0.25">
      <c r="A47" s="2" t="s">
        <v>72</v>
      </c>
      <c r="B47" s="2"/>
      <c r="C47" s="3">
        <v>332</v>
      </c>
      <c r="D47" s="2"/>
      <c r="E47" s="3">
        <v>299</v>
      </c>
    </row>
    <row r="48" spans="1:6" ht="15" x14ac:dyDescent="0.25">
      <c r="A48" s="2" t="s">
        <v>73</v>
      </c>
      <c r="B48" s="4"/>
      <c r="C48" s="5">
        <v>2.2149576355994394E-2</v>
      </c>
      <c r="D48" s="4"/>
      <c r="E48" s="5">
        <v>1.8062099794611573E-2</v>
      </c>
      <c r="F48" s="4"/>
    </row>
  </sheetData>
  <mergeCells count="4">
    <mergeCell ref="B1:C1"/>
    <mergeCell ref="D1:E1"/>
    <mergeCell ref="B2:C2"/>
    <mergeCell ref="D2:E2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 activeCell="B4" sqref="B4"/>
    </sheetView>
  </sheetViews>
  <sheetFormatPr defaultRowHeight="14.25" x14ac:dyDescent="0.2"/>
  <cols>
    <col min="1" max="1" width="44.5" bestFit="1" customWidth="1"/>
    <col min="2" max="6" width="10" bestFit="1" customWidth="1"/>
  </cols>
  <sheetData>
    <row r="1" spans="1:6" x14ac:dyDescent="0.2">
      <c r="A1" t="s">
        <v>25</v>
      </c>
      <c r="B1" s="38" t="s">
        <v>26</v>
      </c>
      <c r="C1" s="38" t="s">
        <v>94</v>
      </c>
      <c r="D1" s="38" t="s">
        <v>26</v>
      </c>
      <c r="E1" s="38" t="s">
        <v>94</v>
      </c>
    </row>
    <row r="2" spans="1:6" x14ac:dyDescent="0.2">
      <c r="A2" t="s">
        <v>27</v>
      </c>
      <c r="B2" s="38" t="s">
        <v>28</v>
      </c>
      <c r="C2" s="38" t="s">
        <v>94</v>
      </c>
      <c r="D2" s="38" t="s">
        <v>29</v>
      </c>
      <c r="E2" s="38" t="s">
        <v>94</v>
      </c>
    </row>
    <row r="3" spans="1:6" ht="15" x14ac:dyDescent="0.25">
      <c r="A3" t="s">
        <v>10</v>
      </c>
      <c r="B3" s="8" t="s">
        <v>31</v>
      </c>
      <c r="C3" s="9" t="s">
        <v>30</v>
      </c>
      <c r="D3" s="8" t="s">
        <v>31</v>
      </c>
      <c r="E3" s="9" t="s">
        <v>30</v>
      </c>
      <c r="F3" s="8" t="s">
        <v>32</v>
      </c>
    </row>
    <row r="4" spans="1:6" ht="15" x14ac:dyDescent="0.25">
      <c r="A4" t="s">
        <v>55</v>
      </c>
      <c r="B4" s="8">
        <v>0</v>
      </c>
      <c r="C4" s="9">
        <v>214</v>
      </c>
      <c r="D4" s="8">
        <v>0</v>
      </c>
      <c r="E4" s="9">
        <v>265</v>
      </c>
      <c r="F4" s="8">
        <v>0</v>
      </c>
    </row>
    <row r="5" spans="1:6" ht="15" x14ac:dyDescent="0.25">
      <c r="A5" t="s">
        <v>74</v>
      </c>
      <c r="B5" s="8">
        <v>0</v>
      </c>
      <c r="C5" s="9">
        <v>173</v>
      </c>
      <c r="D5" s="8">
        <v>0</v>
      </c>
      <c r="E5" s="9">
        <v>213</v>
      </c>
      <c r="F5" s="8">
        <v>0</v>
      </c>
    </row>
    <row r="6" spans="1:6" ht="15" x14ac:dyDescent="0.25">
      <c r="A6" t="s">
        <v>75</v>
      </c>
      <c r="B6" s="8">
        <v>0</v>
      </c>
      <c r="C6" s="9">
        <v>168</v>
      </c>
      <c r="D6" s="8">
        <v>0</v>
      </c>
      <c r="E6" s="9">
        <v>246</v>
      </c>
      <c r="F6" s="8">
        <v>0</v>
      </c>
    </row>
    <row r="7" spans="1:6" ht="15" x14ac:dyDescent="0.25">
      <c r="A7" t="s">
        <v>76</v>
      </c>
      <c r="B7" s="8">
        <v>0</v>
      </c>
      <c r="C7" s="9">
        <v>142</v>
      </c>
      <c r="D7" s="8">
        <v>0</v>
      </c>
      <c r="E7" s="9">
        <v>187</v>
      </c>
      <c r="F7" s="8">
        <v>0</v>
      </c>
    </row>
    <row r="8" spans="1:6" ht="15" x14ac:dyDescent="0.25">
      <c r="A8" s="12" t="s">
        <v>67</v>
      </c>
      <c r="B8" s="12">
        <v>0</v>
      </c>
      <c r="C8" s="13">
        <v>697</v>
      </c>
      <c r="D8" s="12">
        <v>0</v>
      </c>
      <c r="E8" s="13">
        <v>911</v>
      </c>
      <c r="F8" s="12">
        <v>0</v>
      </c>
    </row>
    <row r="9" spans="1:6" ht="15" x14ac:dyDescent="0.25">
      <c r="A9" s="8" t="s">
        <v>68</v>
      </c>
      <c r="B9" s="10"/>
      <c r="C9" s="11"/>
      <c r="D9" s="10"/>
      <c r="E9" s="11"/>
      <c r="F9" s="10"/>
    </row>
    <row r="10" spans="1:6" ht="15" x14ac:dyDescent="0.25">
      <c r="A10" s="8" t="s">
        <v>69</v>
      </c>
      <c r="B10" s="10"/>
      <c r="C10" s="11"/>
      <c r="D10" s="10"/>
      <c r="E10" s="11"/>
      <c r="F10" s="10"/>
    </row>
    <row r="11" spans="1:6" ht="15" x14ac:dyDescent="0.25">
      <c r="A11" s="8" t="s">
        <v>77</v>
      </c>
      <c r="B11" s="8">
        <v>0.81399999999999995</v>
      </c>
      <c r="C11" s="9"/>
      <c r="D11" s="8">
        <v>0.85899999999999999</v>
      </c>
      <c r="E11" s="9"/>
      <c r="F11" s="8">
        <v>0.83899999999999997</v>
      </c>
    </row>
    <row r="12" spans="1:6" ht="15" x14ac:dyDescent="0.25">
      <c r="A12" s="8" t="s">
        <v>70</v>
      </c>
      <c r="B12" s="8">
        <v>0</v>
      </c>
      <c r="C12" s="9"/>
      <c r="D12" s="8">
        <v>0</v>
      </c>
      <c r="E12" s="9"/>
      <c r="F12" s="8">
        <v>0</v>
      </c>
    </row>
    <row r="13" spans="1:6" ht="15" x14ac:dyDescent="0.25">
      <c r="A13" s="8" t="s">
        <v>71</v>
      </c>
      <c r="B13" s="10"/>
      <c r="C13" s="11"/>
      <c r="D13" s="10"/>
      <c r="E13" s="11"/>
      <c r="F13" s="10"/>
    </row>
    <row r="14" spans="1:6" ht="15" x14ac:dyDescent="0.25">
      <c r="A14" s="8" t="s">
        <v>72</v>
      </c>
      <c r="B14" s="8">
        <v>0</v>
      </c>
      <c r="C14" s="9"/>
      <c r="D14" s="8">
        <v>0</v>
      </c>
      <c r="E14" s="9"/>
      <c r="F14" s="8">
        <v>0</v>
      </c>
    </row>
    <row r="15" spans="1:6" ht="15" x14ac:dyDescent="0.25">
      <c r="A15" s="8" t="s">
        <v>73</v>
      </c>
      <c r="B15" s="10"/>
      <c r="C15" s="11"/>
      <c r="D15" s="10"/>
      <c r="E15" s="11"/>
      <c r="F15" s="10"/>
    </row>
    <row r="16" spans="1:6" ht="15" x14ac:dyDescent="0.25">
      <c r="A16" s="8" t="s">
        <v>70</v>
      </c>
      <c r="B16" s="8"/>
      <c r="C16" s="9">
        <v>669</v>
      </c>
      <c r="D16" s="8"/>
      <c r="E16" s="9">
        <v>886</v>
      </c>
    </row>
    <row r="17" spans="1:6" ht="15" x14ac:dyDescent="0.25">
      <c r="A17" s="8" t="s">
        <v>71</v>
      </c>
      <c r="B17" s="10"/>
      <c r="C17" s="11">
        <v>0.95982783357245338</v>
      </c>
      <c r="D17" s="10"/>
      <c r="E17" s="11">
        <v>0.97255762897914377</v>
      </c>
      <c r="F17" s="10"/>
    </row>
    <row r="18" spans="1:6" ht="15" x14ac:dyDescent="0.25">
      <c r="A18" s="8" t="s">
        <v>72</v>
      </c>
      <c r="B18" s="8"/>
      <c r="C18" s="9">
        <v>28</v>
      </c>
      <c r="D18" s="8"/>
      <c r="E18" s="9">
        <v>25</v>
      </c>
    </row>
    <row r="19" spans="1:6" ht="15" x14ac:dyDescent="0.25">
      <c r="A19" s="8" t="s">
        <v>73</v>
      </c>
      <c r="B19" s="10"/>
      <c r="C19" s="11">
        <v>4.0172166427546625E-2</v>
      </c>
      <c r="D19" s="10"/>
      <c r="E19" s="11">
        <v>2.7442371020856202E-2</v>
      </c>
      <c r="F19" s="10"/>
    </row>
  </sheetData>
  <mergeCells count="4">
    <mergeCell ref="B1:C1"/>
    <mergeCell ref="D1:E1"/>
    <mergeCell ref="B2:C2"/>
    <mergeCell ref="D2:E2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 activeCell="B4" sqref="B4"/>
    </sheetView>
  </sheetViews>
  <sheetFormatPr defaultRowHeight="14.25" x14ac:dyDescent="0.2"/>
  <cols>
    <col min="1" max="1" width="44.5" bestFit="1" customWidth="1"/>
    <col min="2" max="6" width="10" bestFit="1" customWidth="1"/>
  </cols>
  <sheetData>
    <row r="1" spans="1:6" x14ac:dyDescent="0.2">
      <c r="A1" t="s">
        <v>25</v>
      </c>
      <c r="B1" s="38" t="s">
        <v>26</v>
      </c>
      <c r="C1" s="38" t="s">
        <v>94</v>
      </c>
      <c r="D1" s="38" t="s">
        <v>26</v>
      </c>
      <c r="E1" s="38" t="s">
        <v>94</v>
      </c>
    </row>
    <row r="2" spans="1:6" x14ac:dyDescent="0.2">
      <c r="A2" t="s">
        <v>27</v>
      </c>
      <c r="B2" s="38" t="s">
        <v>28</v>
      </c>
      <c r="C2" s="38" t="s">
        <v>94</v>
      </c>
      <c r="D2" s="38" t="s">
        <v>29</v>
      </c>
      <c r="E2" s="38" t="s">
        <v>94</v>
      </c>
    </row>
    <row r="3" spans="1:6" ht="15" x14ac:dyDescent="0.25">
      <c r="A3" t="s">
        <v>10</v>
      </c>
      <c r="B3" s="14" t="s">
        <v>31</v>
      </c>
      <c r="C3" s="15" t="s">
        <v>30</v>
      </c>
      <c r="D3" s="14" t="s">
        <v>31</v>
      </c>
      <c r="E3" s="15" t="s">
        <v>30</v>
      </c>
      <c r="F3" s="14" t="s">
        <v>32</v>
      </c>
    </row>
    <row r="4" spans="1:6" ht="15" x14ac:dyDescent="0.25">
      <c r="A4" t="s">
        <v>57</v>
      </c>
      <c r="B4" s="14">
        <v>0</v>
      </c>
      <c r="C4" s="15">
        <v>72</v>
      </c>
      <c r="D4" s="14">
        <v>0</v>
      </c>
      <c r="E4" s="15">
        <v>73</v>
      </c>
      <c r="F4" s="14">
        <v>0</v>
      </c>
    </row>
    <row r="5" spans="1:6" ht="15" x14ac:dyDescent="0.25">
      <c r="A5" t="s">
        <v>78</v>
      </c>
      <c r="B5" s="14">
        <v>0</v>
      </c>
      <c r="C5" s="15">
        <v>75</v>
      </c>
      <c r="D5" s="14">
        <v>0</v>
      </c>
      <c r="E5" s="15">
        <v>90</v>
      </c>
      <c r="F5" s="14">
        <v>0</v>
      </c>
    </row>
    <row r="6" spans="1:6" ht="15" x14ac:dyDescent="0.25">
      <c r="A6" t="s">
        <v>79</v>
      </c>
      <c r="B6" s="14">
        <v>0</v>
      </c>
      <c r="C6" s="15">
        <v>117</v>
      </c>
      <c r="D6" s="14">
        <v>0</v>
      </c>
      <c r="E6" s="15">
        <v>85</v>
      </c>
      <c r="F6" s="14">
        <v>0</v>
      </c>
    </row>
    <row r="7" spans="1:6" ht="15" x14ac:dyDescent="0.25">
      <c r="A7" t="s">
        <v>80</v>
      </c>
      <c r="B7" s="14">
        <v>0</v>
      </c>
      <c r="C7" s="15">
        <v>141</v>
      </c>
      <c r="D7" s="14">
        <v>0</v>
      </c>
      <c r="E7" s="15">
        <v>110</v>
      </c>
      <c r="F7" s="14">
        <v>0</v>
      </c>
    </row>
    <row r="8" spans="1:6" ht="15" x14ac:dyDescent="0.25">
      <c r="A8" s="18" t="s">
        <v>67</v>
      </c>
      <c r="B8" s="18">
        <v>0</v>
      </c>
      <c r="C8" s="19">
        <v>405</v>
      </c>
      <c r="D8" s="18">
        <v>0</v>
      </c>
      <c r="E8" s="19">
        <v>358</v>
      </c>
      <c r="F8" s="18">
        <v>0</v>
      </c>
    </row>
    <row r="9" spans="1:6" ht="15" x14ac:dyDescent="0.25">
      <c r="A9" s="14" t="s">
        <v>68</v>
      </c>
      <c r="B9" s="16"/>
      <c r="C9" s="17"/>
      <c r="D9" s="16"/>
      <c r="E9" s="17"/>
      <c r="F9" s="16"/>
    </row>
    <row r="10" spans="1:6" ht="15" x14ac:dyDescent="0.25">
      <c r="A10" s="14" t="s">
        <v>69</v>
      </c>
      <c r="B10" s="16"/>
      <c r="C10" s="17"/>
      <c r="D10" s="16"/>
      <c r="E10" s="17"/>
      <c r="F10" s="16"/>
    </row>
    <row r="11" spans="1:6" ht="15" x14ac:dyDescent="0.25">
      <c r="A11" s="14" t="s">
        <v>81</v>
      </c>
      <c r="B11" s="14">
        <v>0.71799999999999997</v>
      </c>
      <c r="C11" s="15"/>
      <c r="D11" s="14">
        <v>0.81399999999999995</v>
      </c>
      <c r="E11" s="15"/>
      <c r="F11" s="14">
        <v>0.76</v>
      </c>
    </row>
    <row r="12" spans="1:6" ht="15" x14ac:dyDescent="0.25">
      <c r="A12" s="14" t="s">
        <v>70</v>
      </c>
      <c r="B12" s="14">
        <v>0</v>
      </c>
      <c r="C12" s="15"/>
      <c r="D12" s="14">
        <v>0</v>
      </c>
      <c r="E12" s="15"/>
      <c r="F12" s="14">
        <v>0</v>
      </c>
    </row>
    <row r="13" spans="1:6" ht="15" x14ac:dyDescent="0.25">
      <c r="A13" s="14" t="s">
        <v>71</v>
      </c>
      <c r="B13" s="16"/>
      <c r="C13" s="17"/>
      <c r="D13" s="16"/>
      <c r="E13" s="17"/>
      <c r="F13" s="16"/>
    </row>
    <row r="14" spans="1:6" ht="15" x14ac:dyDescent="0.25">
      <c r="A14" s="14" t="s">
        <v>72</v>
      </c>
      <c r="B14" s="14">
        <v>0</v>
      </c>
      <c r="C14" s="15"/>
      <c r="D14" s="14">
        <v>0</v>
      </c>
      <c r="E14" s="15"/>
      <c r="F14" s="14">
        <v>0</v>
      </c>
    </row>
    <row r="15" spans="1:6" ht="15" x14ac:dyDescent="0.25">
      <c r="A15" s="14" t="s">
        <v>73</v>
      </c>
      <c r="B15" s="16"/>
      <c r="C15" s="17"/>
      <c r="D15" s="16"/>
      <c r="E15" s="17"/>
      <c r="F15" s="16"/>
    </row>
    <row r="16" spans="1:6" ht="15" x14ac:dyDescent="0.25">
      <c r="A16" s="14" t="s">
        <v>70</v>
      </c>
      <c r="B16" s="14"/>
      <c r="C16" s="15">
        <v>381</v>
      </c>
      <c r="D16" s="14"/>
      <c r="E16" s="15">
        <v>335</v>
      </c>
    </row>
    <row r="17" spans="1:6" ht="15" x14ac:dyDescent="0.25">
      <c r="A17" s="14" t="s">
        <v>71</v>
      </c>
      <c r="B17" s="16"/>
      <c r="C17" s="17">
        <v>0.94074074074074077</v>
      </c>
      <c r="D17" s="16"/>
      <c r="E17" s="17">
        <v>0.93575418994413406</v>
      </c>
      <c r="F17" s="16"/>
    </row>
    <row r="18" spans="1:6" ht="15" x14ac:dyDescent="0.25">
      <c r="A18" s="14" t="s">
        <v>72</v>
      </c>
      <c r="B18" s="14"/>
      <c r="C18" s="15">
        <v>24</v>
      </c>
      <c r="D18" s="14"/>
      <c r="E18" s="15">
        <v>23</v>
      </c>
    </row>
    <row r="19" spans="1:6" ht="15" x14ac:dyDescent="0.25">
      <c r="A19" s="14" t="s">
        <v>73</v>
      </c>
      <c r="B19" s="16"/>
      <c r="C19" s="17">
        <v>5.9259259259259262E-2</v>
      </c>
      <c r="D19" s="16"/>
      <c r="E19" s="17">
        <v>6.4245810055865923E-2</v>
      </c>
      <c r="F19" s="16"/>
    </row>
  </sheetData>
  <mergeCells count="4">
    <mergeCell ref="B1:C1"/>
    <mergeCell ref="D1:E1"/>
    <mergeCell ref="B2:C2"/>
    <mergeCell ref="D2:E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 activeCell="B4" sqref="B4"/>
    </sheetView>
  </sheetViews>
  <sheetFormatPr defaultRowHeight="14.25" x14ac:dyDescent="0.2"/>
  <cols>
    <col min="1" max="1" width="54.5" bestFit="1" customWidth="1"/>
    <col min="2" max="6" width="10" bestFit="1" customWidth="1"/>
  </cols>
  <sheetData>
    <row r="1" spans="1:6" x14ac:dyDescent="0.2">
      <c r="A1" t="s">
        <v>25</v>
      </c>
      <c r="B1" s="38" t="s">
        <v>26</v>
      </c>
      <c r="C1" s="38" t="s">
        <v>94</v>
      </c>
      <c r="D1" s="38" t="s">
        <v>26</v>
      </c>
      <c r="E1" s="38" t="s">
        <v>94</v>
      </c>
    </row>
    <row r="2" spans="1:6" x14ac:dyDescent="0.2">
      <c r="A2" t="s">
        <v>27</v>
      </c>
      <c r="B2" s="38" t="s">
        <v>28</v>
      </c>
      <c r="C2" s="38" t="s">
        <v>94</v>
      </c>
      <c r="D2" s="38" t="s">
        <v>29</v>
      </c>
      <c r="E2" s="38" t="s">
        <v>94</v>
      </c>
    </row>
    <row r="3" spans="1:6" ht="15" x14ac:dyDescent="0.25">
      <c r="A3" t="s">
        <v>10</v>
      </c>
      <c r="B3" s="20" t="s">
        <v>31</v>
      </c>
      <c r="C3" s="21" t="s">
        <v>30</v>
      </c>
      <c r="D3" s="20" t="s">
        <v>31</v>
      </c>
      <c r="E3" s="21" t="s">
        <v>30</v>
      </c>
      <c r="F3" s="20" t="s">
        <v>32</v>
      </c>
    </row>
    <row r="4" spans="1:6" ht="15" x14ac:dyDescent="0.25">
      <c r="A4" t="s">
        <v>82</v>
      </c>
      <c r="B4" s="20">
        <v>0</v>
      </c>
      <c r="C4" s="21">
        <v>377</v>
      </c>
      <c r="D4" s="20">
        <v>0</v>
      </c>
      <c r="E4" s="21">
        <v>358</v>
      </c>
      <c r="F4" s="20">
        <v>0</v>
      </c>
    </row>
    <row r="5" spans="1:6" ht="15" x14ac:dyDescent="0.25">
      <c r="A5" t="s">
        <v>83</v>
      </c>
      <c r="B5" s="20">
        <v>0</v>
      </c>
      <c r="C5" s="21">
        <v>419</v>
      </c>
      <c r="D5" s="20">
        <v>0</v>
      </c>
      <c r="E5" s="21">
        <v>441</v>
      </c>
      <c r="F5" s="20">
        <v>0</v>
      </c>
    </row>
    <row r="6" spans="1:6" ht="15" x14ac:dyDescent="0.25">
      <c r="A6" t="s">
        <v>60</v>
      </c>
      <c r="B6" s="20">
        <v>0</v>
      </c>
      <c r="C6" s="21">
        <v>404</v>
      </c>
      <c r="D6" s="20">
        <v>0</v>
      </c>
      <c r="E6" s="21">
        <v>464</v>
      </c>
      <c r="F6" s="20">
        <v>0</v>
      </c>
    </row>
    <row r="7" spans="1:6" ht="15" x14ac:dyDescent="0.25">
      <c r="A7" t="s">
        <v>84</v>
      </c>
      <c r="B7" s="20">
        <v>0</v>
      </c>
      <c r="C7" s="21">
        <v>451</v>
      </c>
      <c r="D7" s="20">
        <v>0</v>
      </c>
      <c r="E7" s="21">
        <v>537</v>
      </c>
      <c r="F7" s="20">
        <v>0</v>
      </c>
    </row>
    <row r="8" spans="1:6" ht="15" x14ac:dyDescent="0.25">
      <c r="A8" s="24" t="s">
        <v>67</v>
      </c>
      <c r="B8" s="24">
        <v>0</v>
      </c>
      <c r="C8" s="25">
        <v>1651</v>
      </c>
      <c r="D8" s="24">
        <v>0</v>
      </c>
      <c r="E8" s="25">
        <v>1800</v>
      </c>
      <c r="F8" s="24">
        <v>0</v>
      </c>
    </row>
    <row r="9" spans="1:6" ht="15" x14ac:dyDescent="0.25">
      <c r="A9" s="20" t="s">
        <v>68</v>
      </c>
      <c r="B9" s="22"/>
      <c r="C9" s="23"/>
      <c r="D9" s="22"/>
      <c r="E9" s="23"/>
      <c r="F9" s="22"/>
    </row>
    <row r="10" spans="1:6" ht="15" x14ac:dyDescent="0.25">
      <c r="A10" s="20" t="s">
        <v>69</v>
      </c>
      <c r="B10" s="22"/>
      <c r="C10" s="23"/>
      <c r="D10" s="22"/>
      <c r="E10" s="23"/>
      <c r="F10" s="22"/>
    </row>
    <row r="11" spans="1:6" ht="15" x14ac:dyDescent="0.25">
      <c r="A11" s="20" t="s">
        <v>85</v>
      </c>
      <c r="B11" s="20">
        <v>0.91500000000000004</v>
      </c>
      <c r="C11" s="21"/>
      <c r="D11" s="20">
        <v>0.83799999999999997</v>
      </c>
      <c r="E11" s="21"/>
      <c r="F11" s="20">
        <v>0.873</v>
      </c>
    </row>
    <row r="12" spans="1:6" ht="15" x14ac:dyDescent="0.25">
      <c r="A12" s="20" t="s">
        <v>70</v>
      </c>
      <c r="B12" s="20">
        <v>0</v>
      </c>
      <c r="C12" s="21"/>
      <c r="D12" s="20">
        <v>0</v>
      </c>
      <c r="E12" s="21"/>
      <c r="F12" s="20">
        <v>0</v>
      </c>
    </row>
    <row r="13" spans="1:6" ht="15" x14ac:dyDescent="0.25">
      <c r="A13" s="20" t="s">
        <v>71</v>
      </c>
      <c r="B13" s="22"/>
      <c r="C13" s="23"/>
      <c r="D13" s="22"/>
      <c r="E13" s="23"/>
      <c r="F13" s="22"/>
    </row>
    <row r="14" spans="1:6" ht="15" x14ac:dyDescent="0.25">
      <c r="A14" s="20" t="s">
        <v>72</v>
      </c>
      <c r="B14" s="20">
        <v>0</v>
      </c>
      <c r="C14" s="21"/>
      <c r="D14" s="20">
        <v>0</v>
      </c>
      <c r="E14" s="21"/>
      <c r="F14" s="20">
        <v>0</v>
      </c>
    </row>
    <row r="15" spans="1:6" ht="15" x14ac:dyDescent="0.25">
      <c r="A15" s="20" t="s">
        <v>73</v>
      </c>
      <c r="B15" s="22"/>
      <c r="C15" s="23"/>
      <c r="D15" s="22"/>
      <c r="E15" s="23"/>
      <c r="F15" s="22"/>
    </row>
    <row r="16" spans="1:6" ht="15" x14ac:dyDescent="0.25">
      <c r="A16" s="20" t="s">
        <v>70</v>
      </c>
      <c r="B16" s="20"/>
      <c r="C16" s="21">
        <v>1641</v>
      </c>
      <c r="D16" s="20"/>
      <c r="E16" s="21">
        <v>1788</v>
      </c>
    </row>
    <row r="17" spans="1:6" ht="15" x14ac:dyDescent="0.25">
      <c r="A17" s="20" t="s">
        <v>71</v>
      </c>
      <c r="B17" s="22"/>
      <c r="C17" s="23">
        <v>0.99394306480920658</v>
      </c>
      <c r="D17" s="22"/>
      <c r="E17" s="23">
        <v>0.99333333333333329</v>
      </c>
      <c r="F17" s="22"/>
    </row>
    <row r="18" spans="1:6" ht="15" x14ac:dyDescent="0.25">
      <c r="A18" s="20" t="s">
        <v>72</v>
      </c>
      <c r="B18" s="20"/>
      <c r="C18" s="21">
        <v>10</v>
      </c>
      <c r="D18" s="20"/>
      <c r="E18" s="21">
        <v>12</v>
      </c>
    </row>
    <row r="19" spans="1:6" ht="15" x14ac:dyDescent="0.25">
      <c r="A19" s="20" t="s">
        <v>73</v>
      </c>
      <c r="B19" s="22"/>
      <c r="C19" s="23">
        <v>6.0569351907934586E-3</v>
      </c>
      <c r="D19" s="22"/>
      <c r="E19" s="23">
        <v>6.6666666666666671E-3</v>
      </c>
      <c r="F19" s="22"/>
    </row>
  </sheetData>
  <mergeCells count="4">
    <mergeCell ref="B1:C1"/>
    <mergeCell ref="D1:E1"/>
    <mergeCell ref="B2:C2"/>
    <mergeCell ref="D2:E2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 activeCell="B4" sqref="B4"/>
    </sheetView>
  </sheetViews>
  <sheetFormatPr defaultRowHeight="14.25" x14ac:dyDescent="0.2"/>
  <cols>
    <col min="1" max="1" width="44.5" bestFit="1" customWidth="1"/>
    <col min="2" max="6" width="10" bestFit="1" customWidth="1"/>
  </cols>
  <sheetData>
    <row r="1" spans="1:6" x14ac:dyDescent="0.2">
      <c r="A1" t="s">
        <v>25</v>
      </c>
      <c r="B1" s="38" t="s">
        <v>26</v>
      </c>
      <c r="C1" s="38" t="s">
        <v>94</v>
      </c>
      <c r="D1" s="38" t="s">
        <v>26</v>
      </c>
      <c r="E1" s="38" t="s">
        <v>94</v>
      </c>
    </row>
    <row r="2" spans="1:6" x14ac:dyDescent="0.2">
      <c r="A2" t="s">
        <v>27</v>
      </c>
      <c r="B2" s="38" t="s">
        <v>28</v>
      </c>
      <c r="C2" s="38" t="s">
        <v>94</v>
      </c>
      <c r="D2" s="38" t="s">
        <v>29</v>
      </c>
      <c r="E2" s="38" t="s">
        <v>94</v>
      </c>
    </row>
    <row r="3" spans="1:6" ht="15" x14ac:dyDescent="0.25">
      <c r="A3" t="s">
        <v>10</v>
      </c>
      <c r="B3" s="26" t="s">
        <v>31</v>
      </c>
      <c r="C3" s="27" t="s">
        <v>30</v>
      </c>
      <c r="D3" s="26" t="s">
        <v>31</v>
      </c>
      <c r="E3" s="27" t="s">
        <v>30</v>
      </c>
      <c r="F3" s="26" t="s">
        <v>32</v>
      </c>
    </row>
    <row r="4" spans="1:6" ht="15" x14ac:dyDescent="0.25">
      <c r="A4" t="s">
        <v>63</v>
      </c>
      <c r="B4" s="26">
        <v>0</v>
      </c>
      <c r="C4" s="27">
        <v>45</v>
      </c>
      <c r="D4" s="26">
        <v>0</v>
      </c>
      <c r="E4" s="27">
        <v>31</v>
      </c>
      <c r="F4" s="26">
        <v>0</v>
      </c>
    </row>
    <row r="5" spans="1:6" ht="15" x14ac:dyDescent="0.25">
      <c r="A5" t="s">
        <v>86</v>
      </c>
      <c r="B5" s="26">
        <v>0</v>
      </c>
      <c r="C5" s="27">
        <v>49</v>
      </c>
      <c r="D5" s="26">
        <v>0</v>
      </c>
      <c r="E5" s="27">
        <v>41</v>
      </c>
      <c r="F5" s="26">
        <v>0</v>
      </c>
    </row>
    <row r="6" spans="1:6" ht="15" x14ac:dyDescent="0.25">
      <c r="A6" t="s">
        <v>87</v>
      </c>
      <c r="B6" s="26">
        <v>0</v>
      </c>
      <c r="C6" s="27">
        <v>99</v>
      </c>
      <c r="D6" s="26">
        <v>0</v>
      </c>
      <c r="E6" s="27">
        <v>56</v>
      </c>
      <c r="F6" s="26">
        <v>0</v>
      </c>
    </row>
    <row r="7" spans="1:6" ht="15" x14ac:dyDescent="0.25">
      <c r="A7" t="s">
        <v>88</v>
      </c>
      <c r="B7" s="26">
        <v>0</v>
      </c>
      <c r="C7" s="27">
        <v>118</v>
      </c>
      <c r="D7" s="26">
        <v>0</v>
      </c>
      <c r="E7" s="27">
        <v>59</v>
      </c>
      <c r="F7" s="26">
        <v>0</v>
      </c>
    </row>
    <row r="8" spans="1:6" ht="15" x14ac:dyDescent="0.25">
      <c r="A8" s="30" t="s">
        <v>67</v>
      </c>
      <c r="B8" s="30">
        <v>0</v>
      </c>
      <c r="C8" s="31">
        <v>311</v>
      </c>
      <c r="D8" s="30">
        <v>0</v>
      </c>
      <c r="E8" s="31">
        <v>187</v>
      </c>
      <c r="F8" s="30">
        <v>0</v>
      </c>
    </row>
    <row r="9" spans="1:6" ht="15" x14ac:dyDescent="0.25">
      <c r="A9" s="26" t="s">
        <v>68</v>
      </c>
      <c r="B9" s="28"/>
      <c r="C9" s="29"/>
      <c r="D9" s="28"/>
      <c r="E9" s="29"/>
      <c r="F9" s="28"/>
    </row>
    <row r="10" spans="1:6" ht="15" x14ac:dyDescent="0.25">
      <c r="A10" s="26" t="s">
        <v>69</v>
      </c>
      <c r="B10" s="28"/>
      <c r="C10" s="29"/>
      <c r="D10" s="28"/>
      <c r="E10" s="29"/>
      <c r="F10" s="28"/>
    </row>
    <row r="11" spans="1:6" ht="15" x14ac:dyDescent="0.25">
      <c r="A11" s="26" t="s">
        <v>89</v>
      </c>
      <c r="B11" s="26">
        <v>0.65900000000000003</v>
      </c>
      <c r="C11" s="27"/>
      <c r="D11" s="26">
        <v>0.79200000000000004</v>
      </c>
      <c r="E11" s="27"/>
      <c r="F11" s="26">
        <v>0.70299999999999996</v>
      </c>
    </row>
    <row r="12" spans="1:6" ht="15" x14ac:dyDescent="0.25">
      <c r="A12" s="26" t="s">
        <v>70</v>
      </c>
      <c r="B12" s="26">
        <v>0</v>
      </c>
      <c r="C12" s="27"/>
      <c r="D12" s="26">
        <v>0</v>
      </c>
      <c r="E12" s="27"/>
      <c r="F12" s="26">
        <v>0</v>
      </c>
    </row>
    <row r="13" spans="1:6" ht="15" x14ac:dyDescent="0.25">
      <c r="A13" s="26" t="s">
        <v>71</v>
      </c>
      <c r="B13" s="28"/>
      <c r="C13" s="29"/>
      <c r="D13" s="28"/>
      <c r="E13" s="29"/>
      <c r="F13" s="28"/>
    </row>
    <row r="14" spans="1:6" ht="15" x14ac:dyDescent="0.25">
      <c r="A14" s="26" t="s">
        <v>72</v>
      </c>
      <c r="B14" s="26">
        <v>0</v>
      </c>
      <c r="C14" s="27"/>
      <c r="D14" s="26">
        <v>0</v>
      </c>
      <c r="E14" s="27"/>
      <c r="F14" s="26">
        <v>0</v>
      </c>
    </row>
    <row r="15" spans="1:6" ht="15" x14ac:dyDescent="0.25">
      <c r="A15" s="26" t="s">
        <v>73</v>
      </c>
      <c r="B15" s="28"/>
      <c r="C15" s="29"/>
      <c r="D15" s="28"/>
      <c r="E15" s="29"/>
      <c r="F15" s="28"/>
    </row>
    <row r="16" spans="1:6" ht="15" x14ac:dyDescent="0.25">
      <c r="A16" s="26" t="s">
        <v>70</v>
      </c>
      <c r="B16" s="26"/>
      <c r="C16" s="27">
        <v>297</v>
      </c>
      <c r="D16" s="26"/>
      <c r="E16" s="27">
        <v>179</v>
      </c>
    </row>
    <row r="17" spans="1:6" ht="15" x14ac:dyDescent="0.25">
      <c r="A17" s="26" t="s">
        <v>71</v>
      </c>
      <c r="B17" s="28"/>
      <c r="C17" s="29">
        <v>0.954983922829582</v>
      </c>
      <c r="D17" s="28"/>
      <c r="E17" s="29">
        <v>0.95721925133689845</v>
      </c>
      <c r="F17" s="28"/>
    </row>
    <row r="18" spans="1:6" ht="15" x14ac:dyDescent="0.25">
      <c r="A18" s="26" t="s">
        <v>72</v>
      </c>
      <c r="B18" s="26"/>
      <c r="C18" s="27">
        <v>14</v>
      </c>
      <c r="D18" s="26"/>
      <c r="E18" s="27">
        <v>8</v>
      </c>
    </row>
    <row r="19" spans="1:6" ht="15" x14ac:dyDescent="0.25">
      <c r="A19" s="26" t="s">
        <v>73</v>
      </c>
      <c r="B19" s="28"/>
      <c r="C19" s="29">
        <v>4.5016077170418008E-2</v>
      </c>
      <c r="D19" s="28"/>
      <c r="E19" s="29">
        <v>4.2780748663101602E-2</v>
      </c>
      <c r="F19" s="28"/>
    </row>
  </sheetData>
  <mergeCells count="4">
    <mergeCell ref="B1:C1"/>
    <mergeCell ref="D1:E1"/>
    <mergeCell ref="B2:C2"/>
    <mergeCell ref="D2:E2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 activeCell="B4" sqref="B4"/>
    </sheetView>
  </sheetViews>
  <sheetFormatPr defaultRowHeight="14.25" x14ac:dyDescent="0.2"/>
  <cols>
    <col min="1" max="1" width="54.5" bestFit="1" customWidth="1"/>
    <col min="2" max="6" width="10" bestFit="1" customWidth="1"/>
  </cols>
  <sheetData>
    <row r="1" spans="1:6" x14ac:dyDescent="0.2">
      <c r="A1" t="s">
        <v>25</v>
      </c>
      <c r="B1" s="38" t="s">
        <v>26</v>
      </c>
      <c r="C1" s="38" t="s">
        <v>94</v>
      </c>
      <c r="D1" s="38" t="s">
        <v>26</v>
      </c>
      <c r="E1" s="38" t="s">
        <v>94</v>
      </c>
    </row>
    <row r="2" spans="1:6" x14ac:dyDescent="0.2">
      <c r="A2" t="s">
        <v>27</v>
      </c>
      <c r="B2" s="38" t="s">
        <v>28</v>
      </c>
      <c r="C2" s="38" t="s">
        <v>94</v>
      </c>
      <c r="D2" s="38" t="s">
        <v>29</v>
      </c>
      <c r="E2" s="38" t="s">
        <v>94</v>
      </c>
    </row>
    <row r="3" spans="1:6" ht="15" x14ac:dyDescent="0.25">
      <c r="A3" t="s">
        <v>10</v>
      </c>
      <c r="B3" s="32" t="s">
        <v>31</v>
      </c>
      <c r="C3" s="33" t="s">
        <v>30</v>
      </c>
      <c r="D3" s="32" t="s">
        <v>31</v>
      </c>
      <c r="E3" s="33" t="s">
        <v>30</v>
      </c>
      <c r="F3" s="32" t="s">
        <v>32</v>
      </c>
    </row>
    <row r="4" spans="1:6" ht="15" x14ac:dyDescent="0.25">
      <c r="A4" t="s">
        <v>90</v>
      </c>
      <c r="B4" s="32">
        <v>0</v>
      </c>
      <c r="C4" s="33">
        <v>501</v>
      </c>
      <c r="D4" s="32">
        <v>0</v>
      </c>
      <c r="E4" s="33">
        <v>520</v>
      </c>
      <c r="F4" s="32">
        <v>0</v>
      </c>
    </row>
    <row r="5" spans="1:6" ht="15" x14ac:dyDescent="0.25">
      <c r="A5" t="s">
        <v>91</v>
      </c>
      <c r="B5" s="32">
        <v>0</v>
      </c>
      <c r="C5" s="33">
        <v>544</v>
      </c>
      <c r="D5" s="32">
        <v>0</v>
      </c>
      <c r="E5" s="33">
        <v>539</v>
      </c>
      <c r="F5" s="32">
        <v>0</v>
      </c>
    </row>
    <row r="6" spans="1:6" ht="15" x14ac:dyDescent="0.25">
      <c r="A6" t="s">
        <v>66</v>
      </c>
      <c r="B6" s="32">
        <v>0</v>
      </c>
      <c r="C6" s="33">
        <v>572</v>
      </c>
      <c r="D6" s="32">
        <v>0</v>
      </c>
      <c r="E6" s="33">
        <v>568</v>
      </c>
      <c r="F6" s="32">
        <v>0</v>
      </c>
    </row>
    <row r="7" spans="1:6" ht="15" x14ac:dyDescent="0.25">
      <c r="A7" t="s">
        <v>92</v>
      </c>
      <c r="B7" s="32">
        <v>0</v>
      </c>
      <c r="C7" s="33">
        <v>579</v>
      </c>
      <c r="D7" s="32">
        <v>0</v>
      </c>
      <c r="E7" s="33">
        <v>535</v>
      </c>
      <c r="F7" s="32">
        <v>0</v>
      </c>
    </row>
    <row r="8" spans="1:6" ht="15" x14ac:dyDescent="0.25">
      <c r="A8" s="36" t="s">
        <v>67</v>
      </c>
      <c r="B8" s="36">
        <v>0</v>
      </c>
      <c r="C8" s="37">
        <v>2196</v>
      </c>
      <c r="D8" s="36">
        <v>0</v>
      </c>
      <c r="E8" s="37">
        <v>2162</v>
      </c>
      <c r="F8" s="36">
        <v>0</v>
      </c>
    </row>
    <row r="9" spans="1:6" ht="15" x14ac:dyDescent="0.25">
      <c r="A9" s="32" t="s">
        <v>68</v>
      </c>
      <c r="B9" s="34"/>
      <c r="C9" s="35"/>
      <c r="D9" s="34"/>
      <c r="E9" s="35"/>
      <c r="F9" s="34"/>
    </row>
    <row r="10" spans="1:6" ht="15" x14ac:dyDescent="0.25">
      <c r="A10" s="32" t="s">
        <v>69</v>
      </c>
      <c r="B10" s="34"/>
      <c r="C10" s="35"/>
      <c r="D10" s="34"/>
      <c r="E10" s="35"/>
      <c r="F10" s="34"/>
    </row>
    <row r="11" spans="1:6" ht="15" x14ac:dyDescent="0.25">
      <c r="A11" s="32" t="s">
        <v>93</v>
      </c>
      <c r="B11" s="32">
        <v>0.94799999999999995</v>
      </c>
      <c r="C11" s="33"/>
      <c r="D11" s="32">
        <v>0.95199999999999996</v>
      </c>
      <c r="E11" s="33"/>
      <c r="F11" s="32">
        <v>0.95599999999999996</v>
      </c>
    </row>
    <row r="12" spans="1:6" ht="15" x14ac:dyDescent="0.25">
      <c r="A12" s="32" t="s">
        <v>70</v>
      </c>
      <c r="B12" s="32">
        <v>0</v>
      </c>
      <c r="C12" s="33"/>
      <c r="D12" s="32">
        <v>0</v>
      </c>
      <c r="E12" s="33"/>
      <c r="F12" s="32">
        <v>0</v>
      </c>
    </row>
    <row r="13" spans="1:6" ht="15" x14ac:dyDescent="0.25">
      <c r="A13" s="32" t="s">
        <v>71</v>
      </c>
      <c r="B13" s="34"/>
      <c r="C13" s="35"/>
      <c r="D13" s="34"/>
      <c r="E13" s="35"/>
      <c r="F13" s="34"/>
    </row>
    <row r="14" spans="1:6" ht="15" x14ac:dyDescent="0.25">
      <c r="A14" s="32" t="s">
        <v>72</v>
      </c>
      <c r="B14" s="32">
        <v>0</v>
      </c>
      <c r="C14" s="33"/>
      <c r="D14" s="32">
        <v>0</v>
      </c>
      <c r="E14" s="33"/>
      <c r="F14" s="32">
        <v>0</v>
      </c>
    </row>
    <row r="15" spans="1:6" ht="15" x14ac:dyDescent="0.25">
      <c r="A15" s="32" t="s">
        <v>73</v>
      </c>
      <c r="B15" s="34"/>
      <c r="C15" s="35"/>
      <c r="D15" s="34"/>
      <c r="E15" s="35"/>
      <c r="F15" s="34"/>
    </row>
    <row r="16" spans="1:6" ht="15" x14ac:dyDescent="0.25">
      <c r="A16" s="32" t="s">
        <v>70</v>
      </c>
      <c r="B16" s="32"/>
      <c r="C16" s="33">
        <v>2179</v>
      </c>
      <c r="D16" s="32"/>
      <c r="E16" s="33">
        <v>2160</v>
      </c>
    </row>
    <row r="17" spans="1:6" ht="15" x14ac:dyDescent="0.25">
      <c r="A17" s="32" t="s">
        <v>71</v>
      </c>
      <c r="B17" s="34"/>
      <c r="C17" s="35">
        <v>0.99225865209471764</v>
      </c>
      <c r="D17" s="34"/>
      <c r="E17" s="35">
        <v>0.99907493061979646</v>
      </c>
      <c r="F17" s="34"/>
    </row>
    <row r="18" spans="1:6" ht="15" x14ac:dyDescent="0.25">
      <c r="A18" s="32" t="s">
        <v>72</v>
      </c>
      <c r="B18" s="32"/>
      <c r="C18" s="33">
        <v>17</v>
      </c>
      <c r="D18" s="32"/>
      <c r="E18" s="33">
        <v>2</v>
      </c>
    </row>
    <row r="19" spans="1:6" ht="15" x14ac:dyDescent="0.25">
      <c r="A19" s="32" t="s">
        <v>73</v>
      </c>
      <c r="B19" s="34"/>
      <c r="C19" s="35">
        <v>7.7413479052823317E-3</v>
      </c>
      <c r="D19" s="34"/>
      <c r="E19" s="35">
        <v>9.2506938020351531E-4</v>
      </c>
      <c r="F19" s="34"/>
    </row>
  </sheetData>
  <mergeCells count="4">
    <mergeCell ref="B1:C1"/>
    <mergeCell ref="D1:E1"/>
    <mergeCell ref="B2:C2"/>
    <mergeCell ref="D2:E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Pedestrians</vt:lpstr>
      <vt:lpstr>Bicycles</vt:lpstr>
      <vt:lpstr>Total Volume Class Breakdown</vt:lpstr>
      <vt:lpstr>PM Peak Class Breakdown</vt:lpstr>
      <vt:lpstr>AM Peak Class Breakdown</vt:lpstr>
      <vt:lpstr>Midday Peak Class Breakdown</vt:lpstr>
      <vt:lpstr>AM Weekend Peak Class Breakdown</vt:lpstr>
      <vt:lpstr>Midday Weekend Peak Class Br...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2019-01-10T10:09:43Z</dcterms:created>
  <dcterms:modified xsi:type="dcterms:W3CDTF">2019-02-13T11:09:27Z</dcterms:modified>
</cp:coreProperties>
</file>