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vmuserdata\user data\alexander.hamblin\"/>
    </mc:Choice>
  </mc:AlternateContent>
  <bookViews>
    <workbookView xWindow="0" yWindow="0" windowWidth="20490" windowHeight="7620"/>
  </bookViews>
  <sheets>
    <sheet name="2020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3" i="1" l="1"/>
  <c r="O4" i="1"/>
  <c r="O5" i="1"/>
  <c r="O6" i="1"/>
  <c r="O40" i="1" s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C40" i="1"/>
  <c r="D40" i="1"/>
  <c r="F40" i="1"/>
  <c r="G40" i="1"/>
  <c r="H40" i="1"/>
  <c r="I40" i="1"/>
  <c r="J40" i="1"/>
  <c r="K40" i="1"/>
  <c r="L40" i="1"/>
  <c r="M40" i="1"/>
  <c r="N40" i="1"/>
  <c r="C51" i="1"/>
  <c r="D51" i="1"/>
  <c r="F51" i="1"/>
  <c r="O51" i="1" s="1"/>
  <c r="G51" i="1"/>
  <c r="H51" i="1"/>
  <c r="I51" i="1"/>
  <c r="J51" i="1"/>
  <c r="J88" i="1" s="1"/>
  <c r="K51" i="1"/>
  <c r="L51" i="1"/>
  <c r="M51" i="1"/>
  <c r="N51" i="1"/>
  <c r="N88" i="1" s="1"/>
  <c r="C52" i="1"/>
  <c r="D52" i="1"/>
  <c r="F52" i="1"/>
  <c r="O52" i="1" s="1"/>
  <c r="G52" i="1"/>
  <c r="H52" i="1"/>
  <c r="I52" i="1"/>
  <c r="J52" i="1"/>
  <c r="K52" i="1"/>
  <c r="L52" i="1"/>
  <c r="M52" i="1"/>
  <c r="N52" i="1"/>
  <c r="C53" i="1"/>
  <c r="F53" i="1"/>
  <c r="G53" i="1"/>
  <c r="G88" i="1" s="1"/>
  <c r="H53" i="1"/>
  <c r="I53" i="1"/>
  <c r="J53" i="1"/>
  <c r="K53" i="1"/>
  <c r="K88" i="1" s="1"/>
  <c r="L53" i="1"/>
  <c r="N53" i="1"/>
  <c r="C54" i="1"/>
  <c r="O54" i="1" s="1"/>
  <c r="D54" i="1"/>
  <c r="F54" i="1"/>
  <c r="G54" i="1"/>
  <c r="H54" i="1"/>
  <c r="H88" i="1" s="1"/>
  <c r="I54" i="1"/>
  <c r="J54" i="1"/>
  <c r="K54" i="1"/>
  <c r="L54" i="1"/>
  <c r="L88" i="1" s="1"/>
  <c r="M54" i="1"/>
  <c r="N54" i="1"/>
  <c r="C55" i="1"/>
  <c r="O55" i="1" s="1"/>
  <c r="G55" i="1"/>
  <c r="H55" i="1"/>
  <c r="I55" i="1"/>
  <c r="J55" i="1"/>
  <c r="K55" i="1"/>
  <c r="L55" i="1"/>
  <c r="M55" i="1"/>
  <c r="N55" i="1"/>
  <c r="C56" i="1"/>
  <c r="D56" i="1"/>
  <c r="F56" i="1"/>
  <c r="O56" i="1" s="1"/>
  <c r="G56" i="1"/>
  <c r="H56" i="1"/>
  <c r="I56" i="1"/>
  <c r="J56" i="1"/>
  <c r="K56" i="1"/>
  <c r="L56" i="1"/>
  <c r="M56" i="1"/>
  <c r="N56" i="1"/>
  <c r="C57" i="1"/>
  <c r="D57" i="1"/>
  <c r="F57" i="1"/>
  <c r="O57" i="1" s="1"/>
  <c r="G57" i="1"/>
  <c r="H57" i="1"/>
  <c r="I57" i="1"/>
  <c r="J57" i="1"/>
  <c r="K57" i="1"/>
  <c r="L57" i="1"/>
  <c r="M57" i="1"/>
  <c r="N57" i="1"/>
  <c r="C58" i="1"/>
  <c r="D58" i="1"/>
  <c r="F58" i="1"/>
  <c r="O58" i="1" s="1"/>
  <c r="G58" i="1"/>
  <c r="H58" i="1"/>
  <c r="I58" i="1"/>
  <c r="J58" i="1"/>
  <c r="K58" i="1"/>
  <c r="L58" i="1"/>
  <c r="M58" i="1"/>
  <c r="N58" i="1"/>
  <c r="C59" i="1"/>
  <c r="D59" i="1"/>
  <c r="F59" i="1"/>
  <c r="O59" i="1" s="1"/>
  <c r="G59" i="1"/>
  <c r="H59" i="1"/>
  <c r="I59" i="1"/>
  <c r="J59" i="1"/>
  <c r="K59" i="1"/>
  <c r="L59" i="1"/>
  <c r="M59" i="1"/>
  <c r="N59" i="1"/>
  <c r="C60" i="1"/>
  <c r="D60" i="1"/>
  <c r="F60" i="1"/>
  <c r="O60" i="1" s="1"/>
  <c r="G60" i="1"/>
  <c r="H60" i="1"/>
  <c r="I60" i="1"/>
  <c r="J60" i="1"/>
  <c r="K60" i="1"/>
  <c r="L60" i="1"/>
  <c r="M60" i="1"/>
  <c r="N60" i="1"/>
  <c r="C61" i="1"/>
  <c r="D61" i="1"/>
  <c r="F61" i="1"/>
  <c r="O61" i="1" s="1"/>
  <c r="G61" i="1"/>
  <c r="H61" i="1"/>
  <c r="I61" i="1"/>
  <c r="J61" i="1"/>
  <c r="K61" i="1"/>
  <c r="L61" i="1"/>
  <c r="M61" i="1"/>
  <c r="N61" i="1"/>
  <c r="C62" i="1"/>
  <c r="F62" i="1"/>
  <c r="G62" i="1"/>
  <c r="O62" i="1" s="1"/>
  <c r="H62" i="1"/>
  <c r="I62" i="1"/>
  <c r="K62" i="1"/>
  <c r="L62" i="1"/>
  <c r="C63" i="1"/>
  <c r="D63" i="1"/>
  <c r="F63" i="1"/>
  <c r="O63" i="1" s="1"/>
  <c r="G63" i="1"/>
  <c r="H63" i="1"/>
  <c r="I63" i="1"/>
  <c r="J63" i="1"/>
  <c r="K63" i="1"/>
  <c r="L63" i="1"/>
  <c r="M63" i="1"/>
  <c r="N63" i="1"/>
  <c r="C64" i="1"/>
  <c r="D64" i="1"/>
  <c r="F64" i="1"/>
  <c r="G64" i="1"/>
  <c r="H64" i="1"/>
  <c r="I64" i="1"/>
  <c r="J64" i="1"/>
  <c r="K64" i="1"/>
  <c r="M64" i="1"/>
  <c r="N64" i="1"/>
  <c r="O64" i="1"/>
  <c r="C65" i="1"/>
  <c r="D65" i="1"/>
  <c r="F65" i="1"/>
  <c r="G65" i="1"/>
  <c r="H65" i="1"/>
  <c r="I65" i="1"/>
  <c r="J65" i="1"/>
  <c r="K65" i="1"/>
  <c r="L65" i="1"/>
  <c r="M65" i="1"/>
  <c r="N65" i="1"/>
  <c r="O65" i="1"/>
  <c r="C66" i="1"/>
  <c r="O66" i="1" s="1"/>
  <c r="D66" i="1"/>
  <c r="F66" i="1"/>
  <c r="G66" i="1"/>
  <c r="H66" i="1"/>
  <c r="I66" i="1"/>
  <c r="J66" i="1"/>
  <c r="L66" i="1"/>
  <c r="M66" i="1"/>
  <c r="N66" i="1"/>
  <c r="C67" i="1"/>
  <c r="O67" i="1" s="1"/>
  <c r="D67" i="1"/>
  <c r="F67" i="1"/>
  <c r="G67" i="1"/>
  <c r="H67" i="1"/>
  <c r="I67" i="1"/>
  <c r="J67" i="1"/>
  <c r="K67" i="1"/>
  <c r="L67" i="1"/>
  <c r="M67" i="1"/>
  <c r="N67" i="1"/>
  <c r="C68" i="1"/>
  <c r="O68" i="1" s="1"/>
  <c r="D68" i="1"/>
  <c r="F68" i="1"/>
  <c r="G68" i="1"/>
  <c r="H68" i="1"/>
  <c r="I68" i="1"/>
  <c r="J68" i="1"/>
  <c r="K68" i="1"/>
  <c r="L68" i="1"/>
  <c r="M68" i="1"/>
  <c r="N68" i="1"/>
  <c r="C69" i="1"/>
  <c r="O69" i="1" s="1"/>
  <c r="D69" i="1"/>
  <c r="F69" i="1"/>
  <c r="G69" i="1"/>
  <c r="H69" i="1"/>
  <c r="I69" i="1"/>
  <c r="J69" i="1"/>
  <c r="K69" i="1"/>
  <c r="L69" i="1"/>
  <c r="M69" i="1"/>
  <c r="N69" i="1"/>
  <c r="C70" i="1"/>
  <c r="O70" i="1" s="1"/>
  <c r="D70" i="1"/>
  <c r="F70" i="1"/>
  <c r="G70" i="1"/>
  <c r="H70" i="1"/>
  <c r="I70" i="1"/>
  <c r="J70" i="1"/>
  <c r="K70" i="1"/>
  <c r="L70" i="1"/>
  <c r="M70" i="1"/>
  <c r="N70" i="1"/>
  <c r="C71" i="1"/>
  <c r="O71" i="1" s="1"/>
  <c r="D71" i="1"/>
  <c r="F71" i="1"/>
  <c r="G71" i="1"/>
  <c r="H71" i="1"/>
  <c r="I71" i="1"/>
  <c r="J71" i="1"/>
  <c r="K71" i="1"/>
  <c r="L71" i="1"/>
  <c r="M71" i="1"/>
  <c r="N71" i="1"/>
  <c r="C72" i="1"/>
  <c r="O72" i="1" s="1"/>
  <c r="D72" i="1"/>
  <c r="F72" i="1"/>
  <c r="G72" i="1"/>
  <c r="H72" i="1"/>
  <c r="I72" i="1"/>
  <c r="J72" i="1"/>
  <c r="K72" i="1"/>
  <c r="L72" i="1"/>
  <c r="M72" i="1"/>
  <c r="N72" i="1"/>
  <c r="C73" i="1"/>
  <c r="O73" i="1" s="1"/>
  <c r="F73" i="1"/>
  <c r="G73" i="1"/>
  <c r="H73" i="1"/>
  <c r="I73" i="1"/>
  <c r="J73" i="1"/>
  <c r="K73" i="1"/>
  <c r="L73" i="1"/>
  <c r="M73" i="1"/>
  <c r="N73" i="1"/>
  <c r="C74" i="1"/>
  <c r="D74" i="1"/>
  <c r="O74" i="1" s="1"/>
  <c r="F74" i="1"/>
  <c r="G74" i="1"/>
  <c r="H74" i="1"/>
  <c r="I74" i="1"/>
  <c r="J74" i="1"/>
  <c r="K74" i="1"/>
  <c r="L74" i="1"/>
  <c r="M74" i="1"/>
  <c r="N74" i="1"/>
  <c r="C75" i="1"/>
  <c r="D75" i="1"/>
  <c r="O75" i="1" s="1"/>
  <c r="F75" i="1"/>
  <c r="G75" i="1"/>
  <c r="H75" i="1"/>
  <c r="I75" i="1"/>
  <c r="J75" i="1"/>
  <c r="K75" i="1"/>
  <c r="L75" i="1"/>
  <c r="M75" i="1"/>
  <c r="N75" i="1"/>
  <c r="C76" i="1"/>
  <c r="D76" i="1"/>
  <c r="O76" i="1" s="1"/>
  <c r="F76" i="1"/>
  <c r="G76" i="1"/>
  <c r="H76" i="1"/>
  <c r="I76" i="1"/>
  <c r="J76" i="1"/>
  <c r="K76" i="1"/>
  <c r="L76" i="1"/>
  <c r="M76" i="1"/>
  <c r="N76" i="1"/>
  <c r="C77" i="1"/>
  <c r="D77" i="1"/>
  <c r="O77" i="1" s="1"/>
  <c r="F77" i="1"/>
  <c r="G77" i="1"/>
  <c r="H77" i="1"/>
  <c r="I77" i="1"/>
  <c r="J77" i="1"/>
  <c r="K77" i="1"/>
  <c r="L77" i="1"/>
  <c r="M77" i="1"/>
  <c r="N77" i="1"/>
  <c r="C78" i="1"/>
  <c r="F78" i="1"/>
  <c r="O78" i="1" s="1"/>
  <c r="G78" i="1"/>
  <c r="H78" i="1"/>
  <c r="I78" i="1"/>
  <c r="J78" i="1"/>
  <c r="K78" i="1"/>
  <c r="L78" i="1"/>
  <c r="M78" i="1"/>
  <c r="N78" i="1"/>
  <c r="C79" i="1"/>
  <c r="D79" i="1"/>
  <c r="F79" i="1"/>
  <c r="O79" i="1" s="1"/>
  <c r="G79" i="1"/>
  <c r="H79" i="1"/>
  <c r="I79" i="1"/>
  <c r="J79" i="1"/>
  <c r="K79" i="1"/>
  <c r="L79" i="1"/>
  <c r="M79" i="1"/>
  <c r="N79" i="1"/>
  <c r="C80" i="1"/>
  <c r="D80" i="1"/>
  <c r="F80" i="1"/>
  <c r="O80" i="1" s="1"/>
  <c r="G80" i="1"/>
  <c r="H80" i="1"/>
  <c r="I80" i="1"/>
  <c r="J80" i="1"/>
  <c r="K80" i="1"/>
  <c r="L80" i="1"/>
  <c r="M80" i="1"/>
  <c r="N80" i="1"/>
  <c r="C81" i="1"/>
  <c r="D81" i="1"/>
  <c r="F81" i="1"/>
  <c r="H81" i="1"/>
  <c r="I81" i="1"/>
  <c r="J81" i="1"/>
  <c r="K81" i="1"/>
  <c r="L81" i="1"/>
  <c r="M81" i="1"/>
  <c r="N81" i="1"/>
  <c r="O81" i="1"/>
  <c r="C82" i="1"/>
  <c r="D82" i="1"/>
  <c r="F82" i="1"/>
  <c r="G82" i="1"/>
  <c r="H82" i="1"/>
  <c r="I82" i="1"/>
  <c r="J82" i="1"/>
  <c r="K82" i="1"/>
  <c r="L82" i="1"/>
  <c r="M82" i="1"/>
  <c r="N82" i="1"/>
  <c r="O82" i="1"/>
  <c r="C83" i="1"/>
  <c r="O83" i="1" s="1"/>
  <c r="F83" i="1"/>
  <c r="G83" i="1"/>
  <c r="H83" i="1"/>
  <c r="I83" i="1"/>
  <c r="J83" i="1"/>
  <c r="K83" i="1"/>
  <c r="L83" i="1"/>
  <c r="M83" i="1"/>
  <c r="N83" i="1"/>
  <c r="C84" i="1"/>
  <c r="O84" i="1" s="1"/>
  <c r="D84" i="1"/>
  <c r="F84" i="1"/>
  <c r="G84" i="1"/>
  <c r="H84" i="1"/>
  <c r="I84" i="1"/>
  <c r="J84" i="1"/>
  <c r="K84" i="1"/>
  <c r="M84" i="1"/>
  <c r="N84" i="1"/>
  <c r="C85" i="1"/>
  <c r="D85" i="1"/>
  <c r="O85" i="1" s="1"/>
  <c r="F85" i="1"/>
  <c r="G85" i="1"/>
  <c r="H85" i="1"/>
  <c r="I85" i="1"/>
  <c r="J85" i="1"/>
  <c r="K85" i="1"/>
  <c r="L85" i="1"/>
  <c r="M85" i="1"/>
  <c r="N85" i="1"/>
  <c r="C86" i="1"/>
  <c r="D86" i="1"/>
  <c r="O86" i="1" s="1"/>
  <c r="F86" i="1"/>
  <c r="G86" i="1"/>
  <c r="H86" i="1"/>
  <c r="I86" i="1"/>
  <c r="J86" i="1"/>
  <c r="K86" i="1"/>
  <c r="L86" i="1"/>
  <c r="M86" i="1"/>
  <c r="N86" i="1"/>
  <c r="C87" i="1"/>
  <c r="D87" i="1"/>
  <c r="O87" i="1" s="1"/>
  <c r="F87" i="1"/>
  <c r="G87" i="1"/>
  <c r="H87" i="1"/>
  <c r="I87" i="1"/>
  <c r="J87" i="1"/>
  <c r="K87" i="1"/>
  <c r="L87" i="1"/>
  <c r="M87" i="1"/>
  <c r="N87" i="1"/>
  <c r="D88" i="1"/>
  <c r="I88" i="1"/>
  <c r="M88" i="1"/>
  <c r="C88" i="1" l="1"/>
  <c r="O53" i="1"/>
  <c r="O88" i="1" s="1"/>
  <c r="F88" i="1"/>
</calcChain>
</file>

<file path=xl/sharedStrings.xml><?xml version="1.0" encoding="utf-8"?>
<sst xmlns="http://schemas.openxmlformats.org/spreadsheetml/2006/main" count="153" uniqueCount="66">
  <si>
    <t>All site monthly averages</t>
  </si>
  <si>
    <t>TBC</t>
  </si>
  <si>
    <t>Clarence Parade Alternative</t>
  </si>
  <si>
    <t>Boots Corner</t>
  </si>
  <si>
    <t>Prestbury Rd / Portland Square</t>
  </si>
  <si>
    <t>missing</t>
  </si>
  <si>
    <t>170 Prestbury Rd</t>
  </si>
  <si>
    <t>Opp. Wokswagon London Rd</t>
  </si>
  <si>
    <t>81 London Road</t>
  </si>
  <si>
    <t>Norwood / Gratton Rd</t>
  </si>
  <si>
    <t>340 Gloucester Road</t>
  </si>
  <si>
    <t>264 Gloucester Road</t>
  </si>
  <si>
    <t>Gloucester Rd (Benhall)</t>
  </si>
  <si>
    <t>A40 PE Way Roundabout</t>
  </si>
  <si>
    <t>Hatherley Lane</t>
  </si>
  <si>
    <t>Princess Elizabeth Way South</t>
  </si>
  <si>
    <t>Princess Elizabeth Way North</t>
  </si>
  <si>
    <t>St Lukes College Road</t>
  </si>
  <si>
    <t>8a Bath Road</t>
  </si>
  <si>
    <t>YMCA - High St</t>
  </si>
  <si>
    <t>Sandford Park Alehouse</t>
  </si>
  <si>
    <t>2 London Road</t>
  </si>
  <si>
    <t>Berkeley Place</t>
  </si>
  <si>
    <t>54 Albion Street</t>
  </si>
  <si>
    <t>Winchcombe St./Fairview</t>
  </si>
  <si>
    <t>Portland Street</t>
  </si>
  <si>
    <t>Elvis Villas</t>
  </si>
  <si>
    <t>22 St Pauls Road</t>
  </si>
  <si>
    <t>2 Swindon Road</t>
  </si>
  <si>
    <t>50 St Georges Street</t>
  </si>
  <si>
    <t>Co-location - 3</t>
  </si>
  <si>
    <t>Co-location - 2</t>
  </si>
  <si>
    <t>Co-location - 1</t>
  </si>
  <si>
    <t>New Rutland Court</t>
  </si>
  <si>
    <t>48 Swindon Road</t>
  </si>
  <si>
    <t>422 High St</t>
  </si>
  <si>
    <t>2 Gloucester Road</t>
  </si>
  <si>
    <t>Gloucester Rd / Stoneville St</t>
  </si>
  <si>
    <t>Gloucester Rd School</t>
  </si>
  <si>
    <t>Ladies College</t>
  </si>
  <si>
    <t>Averages</t>
  </si>
  <si>
    <t>December</t>
  </si>
  <si>
    <t>November</t>
  </si>
  <si>
    <t>October</t>
  </si>
  <si>
    <t>September</t>
  </si>
  <si>
    <t>August</t>
  </si>
  <si>
    <t>July</t>
  </si>
  <si>
    <t>June</t>
  </si>
  <si>
    <t>May</t>
  </si>
  <si>
    <t>April</t>
  </si>
  <si>
    <t>March</t>
  </si>
  <si>
    <t>February</t>
  </si>
  <si>
    <t>January</t>
  </si>
  <si>
    <t>Site No.</t>
  </si>
  <si>
    <t>Height (m)</t>
  </si>
  <si>
    <t>Kerb distance (m)</t>
  </si>
  <si>
    <t>Bias adjusted data</t>
  </si>
  <si>
    <t xml:space="preserve">Bias Adjustment used = </t>
  </si>
  <si>
    <t>OVER 70 ug/m3</t>
  </si>
  <si>
    <t>OVER 60 ug/m3</t>
  </si>
  <si>
    <t>OVER 50 ug/m3</t>
  </si>
  <si>
    <t>OVER 40 ug/m3</t>
  </si>
  <si>
    <t>Units = ug/m3</t>
  </si>
  <si>
    <t>All site monthly average</t>
  </si>
  <si>
    <t>Non bias adjusted data</t>
  </si>
  <si>
    <t>Nitrogen Dioxide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</si>
</sst>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;[Red]0.00"/>
  </numFmts>
  <fonts count="9" x14ac:knownFonts="1">
    <font>
      <sz val="14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sz val="10"/>
      <name val="MS Sans Serif"/>
      <family val="2"/>
    </font>
    <font>
      <sz val="14"/>
      <color indexed="8"/>
      <name val="Arial"/>
      <family val="2"/>
    </font>
    <font>
      <sz val="12"/>
      <color indexed="50"/>
      <name val="Arial"/>
      <family val="2"/>
    </font>
    <font>
      <b/>
      <sz val="12"/>
      <color indexed="10"/>
      <name val="Arial"/>
      <family val="2"/>
    </font>
    <font>
      <b/>
      <sz val="14"/>
      <color indexed="10"/>
      <name val="Arial"/>
      <family val="2"/>
    </font>
    <font>
      <sz val="14"/>
      <color indexed="1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indexed="16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1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96">
    <xf numFmtId="0" fontId="0" fillId="0" borderId="0" xfId="0"/>
    <xf numFmtId="2" fontId="0" fillId="0" borderId="0" xfId="0" applyNumberFormat="1" applyAlignment="1"/>
    <xf numFmtId="0" fontId="0" fillId="0" borderId="0" xfId="0" applyAlignment="1">
      <alignment horizontal="right"/>
    </xf>
    <xf numFmtId="0" fontId="0" fillId="0" borderId="0" xfId="0" applyFont="1" applyAlignment="1">
      <alignment horizontal="right"/>
    </xf>
    <xf numFmtId="0" fontId="0" fillId="0" borderId="0" xfId="0" applyAlignment="1"/>
    <xf numFmtId="0" fontId="0" fillId="0" borderId="0" xfId="0" applyFont="1" applyAlignment="1"/>
    <xf numFmtId="0" fontId="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NumberFormat="1"/>
    <xf numFmtId="2" fontId="0" fillId="0" borderId="0" xfId="0" applyNumberFormat="1" applyAlignment="1"/>
    <xf numFmtId="2" fontId="0" fillId="2" borderId="0" xfId="0" applyNumberFormat="1" applyFill="1" applyBorder="1" applyAlignment="1"/>
    <xf numFmtId="2" fontId="1" fillId="2" borderId="1" xfId="0" applyNumberFormat="1" applyFont="1" applyFill="1" applyBorder="1" applyAlignment="1">
      <alignment horizontal="center"/>
    </xf>
    <xf numFmtId="2" fontId="1" fillId="3" borderId="1" xfId="0" applyNumberFormat="1" applyFont="1" applyFill="1" applyBorder="1" applyAlignment="1">
      <alignment horizontal="right"/>
    </xf>
    <xf numFmtId="2" fontId="0" fillId="3" borderId="1" xfId="0" applyNumberFormat="1" applyFont="1" applyFill="1" applyBorder="1" applyAlignment="1">
      <alignment horizontal="right"/>
    </xf>
    <xf numFmtId="2" fontId="0" fillId="2" borderId="1" xfId="0" applyNumberFormat="1" applyFont="1" applyFill="1" applyBorder="1" applyAlignment="1">
      <alignment horizontal="right"/>
    </xf>
    <xf numFmtId="0" fontId="1" fillId="4" borderId="1" xfId="0" applyFont="1" applyFill="1" applyBorder="1"/>
    <xf numFmtId="0" fontId="0" fillId="0" borderId="1" xfId="0" applyNumberFormat="1" applyBorder="1"/>
    <xf numFmtId="2" fontId="0" fillId="0" borderId="0" xfId="0" applyNumberFormat="1"/>
    <xf numFmtId="2" fontId="0" fillId="2" borderId="1" xfId="0" applyNumberFormat="1" applyFill="1" applyBorder="1" applyAlignment="1">
      <alignment horizontal="right"/>
    </xf>
    <xf numFmtId="2" fontId="1" fillId="0" borderId="1" xfId="0" applyNumberFormat="1" applyFont="1" applyBorder="1" applyAlignment="1">
      <alignment horizontal="right"/>
    </xf>
    <xf numFmtId="2" fontId="0" fillId="0" borderId="1" xfId="0" applyNumberFormat="1" applyBorder="1" applyAlignment="1">
      <alignment horizontal="right"/>
    </xf>
    <xf numFmtId="2" fontId="0" fillId="0" borderId="1" xfId="0" applyNumberFormat="1" applyFont="1" applyBorder="1" applyAlignment="1">
      <alignment horizontal="right"/>
    </xf>
    <xf numFmtId="2" fontId="0" fillId="0" borderId="1" xfId="0" applyNumberFormat="1" applyFont="1" applyFill="1" applyBorder="1" applyAlignment="1">
      <alignment horizontal="right"/>
    </xf>
    <xf numFmtId="2" fontId="0" fillId="0" borderId="1" xfId="0" applyNumberFormat="1" applyFill="1" applyBorder="1" applyAlignment="1">
      <alignment horizontal="right"/>
    </xf>
    <xf numFmtId="2" fontId="0" fillId="5" borderId="1" xfId="0" applyNumberFormat="1" applyFill="1" applyBorder="1" applyAlignment="1">
      <alignment horizontal="left"/>
    </xf>
    <xf numFmtId="0" fontId="0" fillId="5" borderId="1" xfId="0" applyNumberFormat="1" applyFill="1" applyBorder="1" applyAlignment="1">
      <alignment horizontal="right"/>
    </xf>
    <xf numFmtId="2" fontId="0" fillId="5" borderId="1" xfId="0" applyNumberFormat="1" applyFont="1" applyFill="1" applyBorder="1"/>
    <xf numFmtId="2" fontId="0" fillId="5" borderId="1" xfId="0" applyNumberFormat="1" applyFill="1" applyBorder="1"/>
    <xf numFmtId="2" fontId="0" fillId="0" borderId="0" xfId="0" applyNumberFormat="1" applyFont="1" applyAlignment="1"/>
    <xf numFmtId="2" fontId="0" fillId="5" borderId="1" xfId="0" applyNumberFormat="1" applyFill="1" applyBorder="1" applyAlignment="1">
      <alignment horizontal="right"/>
    </xf>
    <xf numFmtId="2" fontId="2" fillId="0" borderId="1" xfId="0" applyNumberFormat="1" applyFont="1" applyFill="1" applyBorder="1" applyAlignment="1">
      <alignment horizontal="right"/>
    </xf>
    <xf numFmtId="2" fontId="1" fillId="0" borderId="1" xfId="1" applyNumberFormat="1" applyFont="1" applyFill="1" applyBorder="1" applyAlignment="1">
      <alignment horizontal="right"/>
    </xf>
    <xf numFmtId="0" fontId="4" fillId="6" borderId="1" xfId="0" applyFont="1" applyFill="1" applyBorder="1"/>
    <xf numFmtId="0" fontId="4" fillId="6" borderId="1" xfId="0" applyNumberFormat="1" applyFont="1" applyFill="1" applyBorder="1"/>
    <xf numFmtId="2" fontId="0" fillId="0" borderId="0" xfId="0" applyNumberFormat="1" applyFont="1" applyBorder="1" applyAlignment="1"/>
    <xf numFmtId="2" fontId="1" fillId="2" borderId="1" xfId="0" applyNumberFormat="1" applyFont="1" applyFill="1" applyBorder="1" applyAlignment="1">
      <alignment horizontal="right"/>
    </xf>
    <xf numFmtId="0" fontId="0" fillId="6" borderId="1" xfId="0" applyFont="1" applyFill="1" applyBorder="1"/>
    <xf numFmtId="0" fontId="1" fillId="6" borderId="1" xfId="0" applyFont="1" applyFill="1" applyBorder="1"/>
    <xf numFmtId="2" fontId="0" fillId="0" borderId="0" xfId="0" applyNumberFormat="1" applyAlignment="1">
      <alignment horizontal="center"/>
    </xf>
    <xf numFmtId="2" fontId="0" fillId="6" borderId="1" xfId="0" applyNumberFormat="1" applyFont="1" applyFill="1" applyBorder="1" applyAlignment="1">
      <alignment horizontal="left"/>
    </xf>
    <xf numFmtId="2" fontId="0" fillId="7" borderId="1" xfId="0" applyNumberFormat="1" applyFill="1" applyBorder="1" applyAlignment="1">
      <alignment horizontal="right"/>
    </xf>
    <xf numFmtId="2" fontId="2" fillId="7" borderId="1" xfId="0" applyNumberFormat="1" applyFont="1" applyFill="1" applyBorder="1" applyAlignment="1">
      <alignment horizontal="right"/>
    </xf>
    <xf numFmtId="164" fontId="0" fillId="0" borderId="1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/>
    <xf numFmtId="0" fontId="2" fillId="3" borderId="1" xfId="0" quotePrefix="1" applyFont="1" applyFill="1" applyBorder="1" applyAlignment="1">
      <alignment horizontal="center"/>
    </xf>
    <xf numFmtId="0" fontId="1" fillId="3" borderId="1" xfId="0" applyFont="1" applyFill="1" applyBorder="1" applyAlignment="1">
      <alignment horizontal="right"/>
    </xf>
    <xf numFmtId="0" fontId="0" fillId="3" borderId="1" xfId="0" applyFont="1" applyFill="1" applyBorder="1" applyAlignment="1">
      <alignment horizontal="right"/>
    </xf>
    <xf numFmtId="0" fontId="5" fillId="3" borderId="1" xfId="0" applyFont="1" applyFill="1" applyBorder="1"/>
    <xf numFmtId="0" fontId="0" fillId="2" borderId="1" xfId="0" applyNumberFormat="1" applyFill="1" applyBorder="1"/>
    <xf numFmtId="0" fontId="2" fillId="0" borderId="0" xfId="0" applyFont="1" applyAlignment="1">
      <alignment horizontal="center"/>
    </xf>
    <xf numFmtId="0" fontId="0" fillId="0" borderId="0" xfId="0" applyFill="1" applyAlignment="1">
      <alignment horizontal="center"/>
    </xf>
    <xf numFmtId="0" fontId="0" fillId="8" borderId="0" xfId="0" applyFill="1" applyAlignment="1">
      <alignment horizontal="center"/>
    </xf>
    <xf numFmtId="0" fontId="6" fillId="9" borderId="0" xfId="0" applyFont="1" applyFill="1" applyAlignment="1">
      <alignment horizontal="center"/>
    </xf>
    <xf numFmtId="0" fontId="0" fillId="10" borderId="0" xfId="0" applyFill="1" applyAlignment="1">
      <alignment horizontal="center"/>
    </xf>
    <xf numFmtId="0" fontId="0" fillId="7" borderId="0" xfId="0" applyFill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2" fontId="0" fillId="0" borderId="0" xfId="0" applyNumberFormat="1" applyFill="1" applyAlignment="1"/>
    <xf numFmtId="2" fontId="0" fillId="0" borderId="0" xfId="0" applyNumberFormat="1" applyFill="1" applyBorder="1" applyAlignment="1"/>
    <xf numFmtId="2" fontId="1" fillId="0" borderId="0" xfId="0" applyNumberFormat="1" applyFont="1" applyFill="1" applyBorder="1" applyAlignment="1">
      <alignment horizontal="center"/>
    </xf>
    <xf numFmtId="2" fontId="0" fillId="0" borderId="0" xfId="0" applyNumberFormat="1" applyAlignment="1">
      <alignment horizontal="right"/>
    </xf>
    <xf numFmtId="2" fontId="0" fillId="0" borderId="0" xfId="0" applyNumberFormat="1" applyFont="1" applyAlignment="1">
      <alignment horizontal="right"/>
    </xf>
    <xf numFmtId="2" fontId="0" fillId="0" borderId="0" xfId="0" applyNumberFormat="1" applyFont="1" applyAlignment="1">
      <alignment horizontal="center"/>
    </xf>
    <xf numFmtId="2" fontId="8" fillId="0" borderId="0" xfId="0" applyNumberFormat="1" applyFont="1" applyAlignment="1">
      <alignment horizontal="center"/>
    </xf>
    <xf numFmtId="2" fontId="1" fillId="3" borderId="1" xfId="0" applyNumberFormat="1" applyFont="1" applyFill="1" applyBorder="1" applyAlignment="1"/>
    <xf numFmtId="2" fontId="0" fillId="3" borderId="1" xfId="0" applyNumberFormat="1" applyFont="1" applyFill="1" applyBorder="1" applyAlignment="1"/>
    <xf numFmtId="2" fontId="0" fillId="2" borderId="1" xfId="0" applyNumberFormat="1" applyFont="1" applyFill="1" applyBorder="1" applyAlignment="1">
      <alignment horizontal="center"/>
    </xf>
    <xf numFmtId="2" fontId="1" fillId="3" borderId="1" xfId="0" applyNumberFormat="1" applyFont="1" applyFill="1" applyBorder="1" applyAlignment="1">
      <alignment horizontal="center"/>
    </xf>
    <xf numFmtId="2" fontId="0" fillId="0" borderId="1" xfId="0" applyNumberFormat="1" applyBorder="1" applyAlignment="1"/>
    <xf numFmtId="2" fontId="0" fillId="0" borderId="1" xfId="0" applyNumberFormat="1" applyFont="1" applyFill="1" applyBorder="1" applyAlignment="1"/>
    <xf numFmtId="2" fontId="0" fillId="0" borderId="1" xfId="0" applyNumberFormat="1" applyFont="1" applyFill="1" applyBorder="1" applyAlignment="1">
      <alignment horizontal="center"/>
    </xf>
    <xf numFmtId="2" fontId="0" fillId="0" borderId="1" xfId="0" applyNumberFormat="1" applyFill="1" applyBorder="1" applyAlignment="1">
      <alignment horizontal="center"/>
    </xf>
    <xf numFmtId="0" fontId="1" fillId="0" borderId="1" xfId="0" applyFont="1" applyBorder="1" applyAlignment="1">
      <alignment horizontal="right"/>
    </xf>
    <xf numFmtId="0" fontId="0" fillId="0" borderId="1" xfId="0" applyBorder="1" applyAlignment="1">
      <alignment horizontal="right"/>
    </xf>
    <xf numFmtId="0" fontId="0" fillId="0" borderId="1" xfId="0" applyFont="1" applyBorder="1" applyAlignment="1">
      <alignment horizontal="right"/>
    </xf>
    <xf numFmtId="0" fontId="0" fillId="0" borderId="1" xfId="0" applyBorder="1" applyAlignment="1"/>
    <xf numFmtId="0" fontId="0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2" fontId="2" fillId="0" borderId="1" xfId="0" applyNumberFormat="1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right"/>
    </xf>
    <xf numFmtId="2" fontId="0" fillId="0" borderId="1" xfId="0" applyNumberFormat="1" applyFill="1" applyBorder="1" applyAlignment="1"/>
    <xf numFmtId="2" fontId="2" fillId="0" borderId="1" xfId="0" applyNumberFormat="1" applyFont="1" applyFill="1" applyBorder="1" applyAlignment="1"/>
    <xf numFmtId="2" fontId="2" fillId="0" borderId="1" xfId="1" applyNumberFormat="1" applyFont="1" applyFill="1" applyBorder="1" applyAlignment="1">
      <alignment horizontal="right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/>
    <xf numFmtId="0" fontId="0" fillId="3" borderId="1" xfId="0" applyFont="1" applyFill="1" applyBorder="1" applyAlignment="1"/>
    <xf numFmtId="0" fontId="0" fillId="3" borderId="1" xfId="0" applyFont="1" applyFill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right"/>
    </xf>
    <xf numFmtId="0" fontId="0" fillId="0" borderId="0" xfId="0" applyFont="1" applyBorder="1" applyAlignment="1">
      <alignment horizontal="right"/>
    </xf>
    <xf numFmtId="0" fontId="0" fillId="0" borderId="0" xfId="0" applyBorder="1" applyAlignment="1"/>
    <xf numFmtId="0" fontId="0" fillId="0" borderId="0" xfId="0" applyFont="1" applyBorder="1" applyAlignment="1"/>
    <xf numFmtId="0" fontId="0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2" fillId="0" borderId="0" xfId="0" applyFont="1" applyBorder="1" applyAlignment="1">
      <alignment horizontal="left"/>
    </xf>
  </cellXfs>
  <cellStyles count="2">
    <cellStyle name="Normal" xfId="0" builtinId="0"/>
    <cellStyle name="Normal_20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8"/>
  <sheetViews>
    <sheetView tabSelected="1" zoomScale="85" zoomScaleNormal="85" workbookViewId="0">
      <selection activeCell="O72" sqref="O72"/>
    </sheetView>
  </sheetViews>
  <sheetFormatPr defaultRowHeight="18" x14ac:dyDescent="0.25"/>
  <cols>
    <col min="1" max="1" width="6.90625" style="8" customWidth="1"/>
    <col min="2" max="2" width="25.36328125" customWidth="1"/>
    <col min="3" max="8" width="8.6328125" style="7" customWidth="1"/>
    <col min="9" max="9" width="8.6328125" style="6" customWidth="1"/>
    <col min="10" max="10" width="8.6328125" style="5" customWidth="1"/>
    <col min="11" max="11" width="8.6328125" style="4" customWidth="1"/>
    <col min="12" max="12" width="8.6328125" style="3" customWidth="1"/>
    <col min="13" max="13" width="8.6328125" style="2" customWidth="1"/>
    <col min="14" max="15" width="8.6328125" customWidth="1"/>
    <col min="16" max="16" width="14.36328125" style="1" customWidth="1"/>
    <col min="17" max="17" width="10.6328125" style="1" customWidth="1"/>
  </cols>
  <sheetData>
    <row r="1" spans="1:17" x14ac:dyDescent="0.25">
      <c r="B1" s="88" t="s">
        <v>65</v>
      </c>
      <c r="C1" s="95" t="s">
        <v>64</v>
      </c>
      <c r="D1" s="94"/>
      <c r="E1" s="94"/>
      <c r="F1" s="94"/>
      <c r="G1" s="94"/>
      <c r="H1" s="94"/>
      <c r="I1" s="93"/>
      <c r="J1" s="92"/>
      <c r="K1" s="91"/>
      <c r="L1" s="90"/>
      <c r="M1" s="89"/>
      <c r="N1" s="88"/>
      <c r="O1" s="88"/>
      <c r="P1" s="1" t="s">
        <v>55</v>
      </c>
      <c r="Q1" s="1" t="s">
        <v>54</v>
      </c>
    </row>
    <row r="2" spans="1:17" x14ac:dyDescent="0.25">
      <c r="A2" s="48" t="s">
        <v>53</v>
      </c>
      <c r="B2" s="47"/>
      <c r="C2" s="84" t="s">
        <v>52</v>
      </c>
      <c r="D2" s="84" t="s">
        <v>51</v>
      </c>
      <c r="E2" s="84" t="s">
        <v>50</v>
      </c>
      <c r="F2" s="84" t="s">
        <v>49</v>
      </c>
      <c r="G2" s="84" t="s">
        <v>48</v>
      </c>
      <c r="H2" s="84" t="s">
        <v>47</v>
      </c>
      <c r="I2" s="87" t="s">
        <v>46</v>
      </c>
      <c r="J2" s="86" t="s">
        <v>45</v>
      </c>
      <c r="K2" s="85" t="s">
        <v>44</v>
      </c>
      <c r="L2" s="46" t="s">
        <v>43</v>
      </c>
      <c r="M2" s="45" t="s">
        <v>42</v>
      </c>
      <c r="N2" s="84" t="s">
        <v>41</v>
      </c>
      <c r="O2" s="44" t="s">
        <v>40</v>
      </c>
      <c r="P2" s="43"/>
    </row>
    <row r="3" spans="1:17" x14ac:dyDescent="0.25">
      <c r="A3" s="33">
        <v>1</v>
      </c>
      <c r="B3" s="32" t="s">
        <v>39</v>
      </c>
      <c r="C3" s="70">
        <v>32.78</v>
      </c>
      <c r="D3" s="70">
        <v>29.32</v>
      </c>
      <c r="E3" s="70"/>
      <c r="F3" s="70">
        <v>18.2</v>
      </c>
      <c r="G3" s="70">
        <v>12.62</v>
      </c>
      <c r="H3" s="70">
        <v>16.25</v>
      </c>
      <c r="I3" s="70">
        <v>15.61</v>
      </c>
      <c r="J3" s="69">
        <v>21.92</v>
      </c>
      <c r="K3" s="69">
        <v>25.41</v>
      </c>
      <c r="L3" s="42">
        <v>24.98</v>
      </c>
      <c r="M3" s="22">
        <v>27.402120386421615</v>
      </c>
      <c r="N3" s="31">
        <v>27.77237570155113</v>
      </c>
      <c r="O3" s="35">
        <f>AVERAGE(C3:N3)</f>
        <v>22.933136007997522</v>
      </c>
      <c r="P3" s="28">
        <v>5.7</v>
      </c>
      <c r="Q3" s="28">
        <v>2.9</v>
      </c>
    </row>
    <row r="4" spans="1:17" s="17" customFormat="1" x14ac:dyDescent="0.25">
      <c r="A4" s="25">
        <v>2</v>
      </c>
      <c r="B4" s="27" t="s">
        <v>38</v>
      </c>
      <c r="C4" s="71">
        <v>36.72</v>
      </c>
      <c r="D4" s="71">
        <v>34.19</v>
      </c>
      <c r="E4" s="71"/>
      <c r="F4" s="71">
        <v>19.420000000000002</v>
      </c>
      <c r="G4" s="71">
        <v>17.510000000000002</v>
      </c>
      <c r="H4" s="71">
        <v>20</v>
      </c>
      <c r="I4" s="70">
        <v>18.62</v>
      </c>
      <c r="J4" s="69">
        <v>22.6</v>
      </c>
      <c r="K4" s="68">
        <v>29.14</v>
      </c>
      <c r="L4" s="21">
        <v>29.06</v>
      </c>
      <c r="M4" s="20">
        <v>33.798578823528437</v>
      </c>
      <c r="N4" s="19">
        <v>33.286581403046902</v>
      </c>
      <c r="O4" s="18">
        <f>AVERAGE(C4:N4)</f>
        <v>26.758650929688667</v>
      </c>
      <c r="P4" s="1">
        <v>0.25</v>
      </c>
      <c r="Q4" s="1">
        <v>2.9</v>
      </c>
    </row>
    <row r="5" spans="1:17" s="17" customFormat="1" x14ac:dyDescent="0.25">
      <c r="A5" s="25">
        <v>3</v>
      </c>
      <c r="B5" s="27" t="s">
        <v>37</v>
      </c>
      <c r="C5" s="71">
        <v>35.619999999999997</v>
      </c>
      <c r="D5" s="70" t="s">
        <v>5</v>
      </c>
      <c r="E5" s="71"/>
      <c r="F5" s="71">
        <v>23.3</v>
      </c>
      <c r="G5" s="71">
        <v>21.39</v>
      </c>
      <c r="H5" s="71">
        <v>24.63</v>
      </c>
      <c r="I5" s="70">
        <v>18.940000000000001</v>
      </c>
      <c r="J5" s="69">
        <v>28.82</v>
      </c>
      <c r="K5" s="68">
        <v>31.53</v>
      </c>
      <c r="L5" s="21">
        <v>32.909999999999997</v>
      </c>
      <c r="M5" s="20" t="s">
        <v>5</v>
      </c>
      <c r="N5" s="19">
        <v>36.265942743340801</v>
      </c>
      <c r="O5" s="18">
        <f>AVERAGE(C5:N5)</f>
        <v>28.156215860371201</v>
      </c>
      <c r="P5" s="1">
        <v>1.9</v>
      </c>
      <c r="Q5" s="1">
        <v>2.9</v>
      </c>
    </row>
    <row r="6" spans="1:17" x14ac:dyDescent="0.25">
      <c r="A6" s="33">
        <v>4</v>
      </c>
      <c r="B6" s="36" t="s">
        <v>36</v>
      </c>
      <c r="C6" s="79">
        <v>50.77</v>
      </c>
      <c r="D6" s="79">
        <v>45.58</v>
      </c>
      <c r="E6" s="79"/>
      <c r="F6" s="70">
        <v>26.25</v>
      </c>
      <c r="G6" s="70">
        <v>22.62</v>
      </c>
      <c r="H6" s="70">
        <v>29.1</v>
      </c>
      <c r="I6" s="70">
        <v>26.85</v>
      </c>
      <c r="J6" s="69">
        <v>33.72</v>
      </c>
      <c r="K6" s="69">
        <v>38.520000000000003</v>
      </c>
      <c r="L6" s="22">
        <v>37.25</v>
      </c>
      <c r="M6" s="30">
        <v>41.92</v>
      </c>
      <c r="N6" s="31">
        <v>38.791091992061226</v>
      </c>
      <c r="O6" s="14">
        <f>AVERAGE(C6:N6)</f>
        <v>35.579190181096472</v>
      </c>
      <c r="P6" s="28">
        <v>0.5</v>
      </c>
      <c r="Q6" s="28">
        <v>2.9</v>
      </c>
    </row>
    <row r="7" spans="1:17" x14ac:dyDescent="0.25">
      <c r="A7" s="33">
        <v>5</v>
      </c>
      <c r="B7" s="37" t="s">
        <v>35</v>
      </c>
      <c r="C7" s="79">
        <v>50.36</v>
      </c>
      <c r="D7" s="70" t="s">
        <v>5</v>
      </c>
      <c r="E7" s="79"/>
      <c r="F7" s="70" t="s">
        <v>5</v>
      </c>
      <c r="G7" s="70">
        <v>26.37</v>
      </c>
      <c r="H7" s="70">
        <v>32.32</v>
      </c>
      <c r="I7" s="70">
        <v>29.41</v>
      </c>
      <c r="J7" s="69">
        <v>35.92</v>
      </c>
      <c r="K7" s="82">
        <v>40.03</v>
      </c>
      <c r="L7" s="22">
        <v>36</v>
      </c>
      <c r="M7" s="30">
        <v>40.402898823538727</v>
      </c>
      <c r="N7" s="83">
        <v>42.916060225012409</v>
      </c>
      <c r="O7" s="14">
        <f>AVERAGE(C7:N7)</f>
        <v>37.080995449839016</v>
      </c>
      <c r="P7" s="28">
        <v>1.8</v>
      </c>
      <c r="Q7" s="28">
        <v>2.9</v>
      </c>
    </row>
    <row r="8" spans="1:17" s="17" customFormat="1" x14ac:dyDescent="0.25">
      <c r="A8" s="25">
        <v>6</v>
      </c>
      <c r="B8" s="27" t="s">
        <v>34</v>
      </c>
      <c r="C8" s="71">
        <v>35.520000000000003</v>
      </c>
      <c r="D8" s="71">
        <v>24.36</v>
      </c>
      <c r="E8" s="71"/>
      <c r="F8" s="71">
        <v>18.54</v>
      </c>
      <c r="G8" s="71">
        <v>17.36</v>
      </c>
      <c r="H8" s="71">
        <v>19.32</v>
      </c>
      <c r="I8" s="70">
        <v>13.7</v>
      </c>
      <c r="J8" s="69">
        <v>22.81</v>
      </c>
      <c r="K8" s="68">
        <v>25.25</v>
      </c>
      <c r="L8" s="21">
        <v>25.29</v>
      </c>
      <c r="M8" s="20">
        <v>30.649769907119861</v>
      </c>
      <c r="N8" s="19">
        <v>31.388003309069262</v>
      </c>
      <c r="O8" s="18">
        <f>AVERAGE(C8:N8)</f>
        <v>24.017070292380826</v>
      </c>
      <c r="P8" s="1">
        <v>2.2000000000000002</v>
      </c>
      <c r="Q8" s="1">
        <v>3.3</v>
      </c>
    </row>
    <row r="9" spans="1:17" x14ac:dyDescent="0.25">
      <c r="A9" s="33">
        <v>7</v>
      </c>
      <c r="B9" s="36" t="s">
        <v>33</v>
      </c>
      <c r="C9" s="79">
        <v>49.4</v>
      </c>
      <c r="D9" s="70">
        <v>38.840000000000003</v>
      </c>
      <c r="E9" s="70"/>
      <c r="F9" s="70">
        <v>23.49</v>
      </c>
      <c r="G9" s="70">
        <v>22.69</v>
      </c>
      <c r="H9" s="70">
        <v>28.91</v>
      </c>
      <c r="I9" s="70">
        <v>24.43</v>
      </c>
      <c r="J9" s="69">
        <v>33.049999999999997</v>
      </c>
      <c r="K9" s="69">
        <v>35.090000000000003</v>
      </c>
      <c r="L9" s="22">
        <v>35.17</v>
      </c>
      <c r="M9" s="30">
        <v>40.624795185496588</v>
      </c>
      <c r="N9" s="31">
        <v>38.246636993890341</v>
      </c>
      <c r="O9" s="14">
        <f>AVERAGE(C9:N9)</f>
        <v>33.631039289035172</v>
      </c>
      <c r="P9" s="28">
        <v>1.9</v>
      </c>
      <c r="Q9" s="28">
        <v>2.9</v>
      </c>
    </row>
    <row r="10" spans="1:17" x14ac:dyDescent="0.25">
      <c r="A10" s="33">
        <v>8</v>
      </c>
      <c r="B10" s="37" t="s">
        <v>32</v>
      </c>
      <c r="C10" s="70">
        <v>40.96</v>
      </c>
      <c r="D10" s="70">
        <v>30.75</v>
      </c>
      <c r="E10" s="70"/>
      <c r="F10" s="70">
        <v>21.34</v>
      </c>
      <c r="G10" s="70">
        <v>21.15</v>
      </c>
      <c r="H10" s="70">
        <v>24.47</v>
      </c>
      <c r="I10" s="70">
        <v>18.8</v>
      </c>
      <c r="J10" s="69">
        <v>27.12</v>
      </c>
      <c r="K10" s="69">
        <v>27.25</v>
      </c>
      <c r="L10" s="22">
        <v>25.33</v>
      </c>
      <c r="M10" s="22">
        <v>31.978812631578027</v>
      </c>
      <c r="N10" s="31">
        <v>32.781204500327746</v>
      </c>
      <c r="O10" s="35">
        <f>AVERAGE(C10:N10)</f>
        <v>27.448183375627799</v>
      </c>
      <c r="P10" s="28">
        <v>2.4</v>
      </c>
      <c r="Q10" s="28">
        <v>1.3</v>
      </c>
    </row>
    <row r="11" spans="1:17" x14ac:dyDescent="0.25">
      <c r="A11" s="33">
        <v>9</v>
      </c>
      <c r="B11" s="37" t="s">
        <v>31</v>
      </c>
      <c r="C11" s="70">
        <v>40.04</v>
      </c>
      <c r="D11" s="70">
        <v>32.450000000000003</v>
      </c>
      <c r="E11" s="70"/>
      <c r="F11" s="70">
        <v>22.26</v>
      </c>
      <c r="G11" s="70">
        <v>20.77</v>
      </c>
      <c r="H11" s="70">
        <v>23.77</v>
      </c>
      <c r="I11" s="70">
        <v>19.850000000000001</v>
      </c>
      <c r="J11" s="69">
        <v>28.17</v>
      </c>
      <c r="K11" s="69">
        <v>29.71</v>
      </c>
      <c r="L11" s="22">
        <v>26.23</v>
      </c>
      <c r="M11" s="22">
        <v>32.837578699689459</v>
      </c>
      <c r="N11" s="31">
        <v>33.341216743875016</v>
      </c>
      <c r="O11" s="35">
        <f>AVERAGE(C11:N11)</f>
        <v>28.129890494869496</v>
      </c>
      <c r="P11" s="28">
        <v>2.4</v>
      </c>
      <c r="Q11" s="28">
        <v>1.3</v>
      </c>
    </row>
    <row r="12" spans="1:17" x14ac:dyDescent="0.25">
      <c r="A12" s="33">
        <v>10</v>
      </c>
      <c r="B12" s="37" t="s">
        <v>30</v>
      </c>
      <c r="C12" s="70">
        <v>34.76</v>
      </c>
      <c r="D12" s="70">
        <v>33.21</v>
      </c>
      <c r="E12" s="70"/>
      <c r="F12" s="70">
        <v>19.579999999999998</v>
      </c>
      <c r="G12" s="70">
        <v>20.09</v>
      </c>
      <c r="H12" s="70">
        <v>24.33</v>
      </c>
      <c r="I12" s="70">
        <v>19.48</v>
      </c>
      <c r="J12" s="69">
        <v>26.76</v>
      </c>
      <c r="K12" s="69">
        <v>27.31</v>
      </c>
      <c r="L12" s="22">
        <v>29.39</v>
      </c>
      <c r="M12" s="22">
        <v>30.056812383900063</v>
      </c>
      <c r="N12" s="31">
        <v>30.199684645926936</v>
      </c>
      <c r="O12" s="35">
        <f>AVERAGE(C12:N12)</f>
        <v>26.833317911802453</v>
      </c>
      <c r="P12" s="28">
        <v>2.4</v>
      </c>
      <c r="Q12" s="28">
        <v>1.3</v>
      </c>
    </row>
    <row r="13" spans="1:17" s="38" customFormat="1" x14ac:dyDescent="0.25">
      <c r="A13" s="25">
        <v>11</v>
      </c>
      <c r="B13" s="39" t="s">
        <v>29</v>
      </c>
      <c r="C13" s="71">
        <v>28.8</v>
      </c>
      <c r="D13" s="70">
        <v>29.18</v>
      </c>
      <c r="E13" s="70"/>
      <c r="F13" s="70">
        <v>19.989999999999998</v>
      </c>
      <c r="G13" s="71">
        <v>16.84</v>
      </c>
      <c r="H13" s="71">
        <v>18.16</v>
      </c>
      <c r="I13" s="70">
        <v>15.32</v>
      </c>
      <c r="J13" s="69">
        <v>21.11</v>
      </c>
      <c r="K13" s="81">
        <v>24.88</v>
      </c>
      <c r="L13" s="22">
        <v>25.85</v>
      </c>
      <c r="M13" s="23">
        <v>31</v>
      </c>
      <c r="N13" s="80">
        <v>29.433328921465801</v>
      </c>
      <c r="O13" s="18">
        <f>AVERAGE(C13:N13)</f>
        <v>23.68757535649689</v>
      </c>
      <c r="P13" s="1">
        <v>0.4</v>
      </c>
      <c r="Q13" s="1">
        <v>2.95</v>
      </c>
    </row>
    <row r="14" spans="1:17" x14ac:dyDescent="0.25">
      <c r="A14" s="33">
        <v>12</v>
      </c>
      <c r="B14" s="37" t="s">
        <v>28</v>
      </c>
      <c r="C14" s="79">
        <v>34.17</v>
      </c>
      <c r="D14" s="70" t="s">
        <v>5</v>
      </c>
      <c r="E14" s="70"/>
      <c r="F14" s="70">
        <v>21.57</v>
      </c>
      <c r="G14" s="70">
        <v>19.670000000000002</v>
      </c>
      <c r="H14" s="70">
        <v>24.54</v>
      </c>
      <c r="I14" s="70">
        <v>20.11</v>
      </c>
      <c r="J14" s="69" t="s">
        <v>5</v>
      </c>
      <c r="K14" s="69">
        <v>30.69</v>
      </c>
      <c r="L14" s="22">
        <v>32.1</v>
      </c>
      <c r="M14" s="22" t="s">
        <v>5</v>
      </c>
      <c r="N14" s="31" t="s">
        <v>5</v>
      </c>
      <c r="O14" s="35">
        <f>AVERAGE(C14:N14)</f>
        <v>26.12142857142857</v>
      </c>
      <c r="P14" s="28">
        <v>2.1</v>
      </c>
      <c r="Q14" s="28">
        <v>2.9</v>
      </c>
    </row>
    <row r="15" spans="1:17" s="38" customFormat="1" x14ac:dyDescent="0.25">
      <c r="A15" s="25">
        <v>13</v>
      </c>
      <c r="B15" s="39" t="s">
        <v>27</v>
      </c>
      <c r="C15" s="71">
        <v>36.07</v>
      </c>
      <c r="D15" s="70">
        <v>32.28</v>
      </c>
      <c r="E15" s="70"/>
      <c r="F15" s="70">
        <v>17.899999999999999</v>
      </c>
      <c r="G15" s="71">
        <v>15.06</v>
      </c>
      <c r="H15" s="71">
        <v>18.5</v>
      </c>
      <c r="I15" s="70">
        <v>17.670000000000002</v>
      </c>
      <c r="J15" s="69">
        <v>21.6</v>
      </c>
      <c r="K15" s="81">
        <v>26.19</v>
      </c>
      <c r="L15" s="22">
        <v>25.72</v>
      </c>
      <c r="M15" s="23">
        <v>31.344961486067206</v>
      </c>
      <c r="N15" s="80">
        <v>32.396077094879018</v>
      </c>
      <c r="O15" s="18">
        <f>AVERAGE(C15:N15)</f>
        <v>24.975548961904202</v>
      </c>
      <c r="P15" s="1">
        <v>1.1000000000000001</v>
      </c>
      <c r="Q15" s="1">
        <v>2.9</v>
      </c>
    </row>
    <row r="16" spans="1:17" s="38" customFormat="1" x14ac:dyDescent="0.25">
      <c r="A16" s="25">
        <v>14</v>
      </c>
      <c r="B16" s="39" t="s">
        <v>26</v>
      </c>
      <c r="C16" s="71">
        <v>41.78</v>
      </c>
      <c r="D16" s="70">
        <v>32.36</v>
      </c>
      <c r="E16" s="70"/>
      <c r="F16" s="70">
        <v>19.57</v>
      </c>
      <c r="G16" s="71">
        <v>15.33</v>
      </c>
      <c r="H16" s="71">
        <v>20.49</v>
      </c>
      <c r="I16" s="70">
        <v>17.600000000000001</v>
      </c>
      <c r="J16" s="69">
        <v>26.64</v>
      </c>
      <c r="K16" s="81">
        <v>29.44</v>
      </c>
      <c r="L16" s="22" t="s">
        <v>5</v>
      </c>
      <c r="M16" s="23">
        <v>34.841366191949461</v>
      </c>
      <c r="N16" s="80">
        <v>32.887754487550033</v>
      </c>
      <c r="O16" s="18">
        <f>AVERAGE(C16:N16)</f>
        <v>27.093912067949947</v>
      </c>
      <c r="P16" s="1"/>
      <c r="Q16" s="1"/>
    </row>
    <row r="17" spans="1:17" x14ac:dyDescent="0.25">
      <c r="A17" s="33">
        <v>15</v>
      </c>
      <c r="B17" s="36" t="s">
        <v>25</v>
      </c>
      <c r="C17" s="70">
        <v>36.119999999999997</v>
      </c>
      <c r="D17" s="70">
        <v>29.54</v>
      </c>
      <c r="E17" s="70"/>
      <c r="F17" s="70">
        <v>22.78</v>
      </c>
      <c r="G17" s="70">
        <v>17.440000000000001</v>
      </c>
      <c r="H17" s="70">
        <v>21.04</v>
      </c>
      <c r="I17" s="70">
        <v>16.86</v>
      </c>
      <c r="J17" s="69">
        <v>25.83</v>
      </c>
      <c r="K17" s="69">
        <v>30.19</v>
      </c>
      <c r="L17" s="22">
        <v>29.12</v>
      </c>
      <c r="M17" s="22">
        <v>33.025689868709627</v>
      </c>
      <c r="N17" s="31">
        <v>33.472266997520542</v>
      </c>
      <c r="O17" s="35">
        <f>AVERAGE(C17:N17)</f>
        <v>26.85617789693001</v>
      </c>
      <c r="P17" s="28">
        <v>1.6</v>
      </c>
      <c r="Q17" s="28">
        <v>3.1</v>
      </c>
    </row>
    <row r="18" spans="1:17" x14ac:dyDescent="0.25">
      <c r="A18" s="33">
        <v>16</v>
      </c>
      <c r="B18" s="36" t="s">
        <v>24</v>
      </c>
      <c r="C18" s="70">
        <v>39.64</v>
      </c>
      <c r="D18" s="70">
        <v>32.200000000000003</v>
      </c>
      <c r="E18" s="70"/>
      <c r="F18" s="70">
        <v>19.649999999999999</v>
      </c>
      <c r="G18" s="70">
        <v>15</v>
      </c>
      <c r="H18" s="70">
        <v>18.7</v>
      </c>
      <c r="I18" s="70">
        <v>17.84</v>
      </c>
      <c r="J18" s="69">
        <v>25.54</v>
      </c>
      <c r="K18" s="69" t="s">
        <v>5</v>
      </c>
      <c r="L18" s="22">
        <v>30.55</v>
      </c>
      <c r="M18" s="22">
        <v>34.780025758512927</v>
      </c>
      <c r="N18" s="31">
        <v>36.493388700470803</v>
      </c>
      <c r="O18" s="14">
        <f>AVERAGE(C18:N18)</f>
        <v>27.039341445898373</v>
      </c>
      <c r="P18" s="28">
        <v>3.2</v>
      </c>
      <c r="Q18" s="28">
        <v>3.1</v>
      </c>
    </row>
    <row r="19" spans="1:17" x14ac:dyDescent="0.25">
      <c r="A19" s="33">
        <v>17</v>
      </c>
      <c r="B19" s="36" t="s">
        <v>23</v>
      </c>
      <c r="C19" s="70">
        <v>33.46</v>
      </c>
      <c r="D19" s="70">
        <v>25.55</v>
      </c>
      <c r="E19" s="70"/>
      <c r="F19" s="70">
        <v>18.13</v>
      </c>
      <c r="G19" s="70">
        <v>15.57</v>
      </c>
      <c r="H19" s="70">
        <v>18.22</v>
      </c>
      <c r="I19" s="70">
        <v>19.9312</v>
      </c>
      <c r="J19" s="69">
        <v>25.05</v>
      </c>
      <c r="K19" s="69">
        <v>26.82</v>
      </c>
      <c r="L19" s="22">
        <v>28.17</v>
      </c>
      <c r="M19" s="22">
        <v>32.040153065014557</v>
      </c>
      <c r="N19" s="31">
        <v>31.39906460419046</v>
      </c>
      <c r="O19" s="35">
        <f>AVERAGE(C19:N19)</f>
        <v>24.940037969927729</v>
      </c>
      <c r="P19" s="28">
        <v>1.2</v>
      </c>
      <c r="Q19" s="28">
        <v>2.8</v>
      </c>
    </row>
    <row r="20" spans="1:17" s="17" customFormat="1" x14ac:dyDescent="0.25">
      <c r="A20" s="25">
        <v>18</v>
      </c>
      <c r="B20" s="27" t="s">
        <v>22</v>
      </c>
      <c r="C20" s="71">
        <v>29.73</v>
      </c>
      <c r="D20" s="70">
        <v>22.23</v>
      </c>
      <c r="E20" s="70"/>
      <c r="F20" s="70">
        <v>17.260000000000002</v>
      </c>
      <c r="G20" s="71">
        <v>13.36</v>
      </c>
      <c r="H20" s="71">
        <v>14.27</v>
      </c>
      <c r="I20" s="70">
        <v>12.86</v>
      </c>
      <c r="J20" s="69">
        <v>20.25</v>
      </c>
      <c r="K20" s="68">
        <v>24.67</v>
      </c>
      <c r="L20" s="21">
        <v>22.63</v>
      </c>
      <c r="M20" s="20">
        <v>28.649530344318389</v>
      </c>
      <c r="N20" s="19">
        <v>29.049939283645728</v>
      </c>
      <c r="O20" s="18">
        <f>AVERAGE(C20:N20)</f>
        <v>21.359951784360373</v>
      </c>
      <c r="P20" s="1">
        <v>1.9</v>
      </c>
      <c r="Q20" s="1">
        <v>3.2</v>
      </c>
    </row>
    <row r="21" spans="1:17" x14ac:dyDescent="0.25">
      <c r="A21" s="33">
        <v>19</v>
      </c>
      <c r="B21" s="36" t="s">
        <v>21</v>
      </c>
      <c r="C21" s="70">
        <v>36.729999999999997</v>
      </c>
      <c r="D21" s="70">
        <v>32.92</v>
      </c>
      <c r="E21" s="70"/>
      <c r="F21" s="70">
        <v>25.52</v>
      </c>
      <c r="G21" s="70">
        <v>24.34</v>
      </c>
      <c r="H21" s="70">
        <v>27.38</v>
      </c>
      <c r="I21" s="70">
        <v>21.06</v>
      </c>
      <c r="J21" s="69">
        <v>29.83</v>
      </c>
      <c r="K21" s="69">
        <v>37.26</v>
      </c>
      <c r="L21" s="22">
        <v>33.26</v>
      </c>
      <c r="M21" s="22">
        <v>32.69445102167937</v>
      </c>
      <c r="N21" s="31">
        <v>36.026046650126148</v>
      </c>
      <c r="O21" s="14">
        <f>AVERAGE(C21:N21)</f>
        <v>30.638227061073227</v>
      </c>
      <c r="P21" s="28">
        <v>3</v>
      </c>
      <c r="Q21" s="28">
        <v>2.9</v>
      </c>
    </row>
    <row r="22" spans="1:17" s="17" customFormat="1" x14ac:dyDescent="0.25">
      <c r="A22" s="25">
        <v>20</v>
      </c>
      <c r="B22" s="27" t="s">
        <v>20</v>
      </c>
      <c r="C22" s="71">
        <v>38.74</v>
      </c>
      <c r="D22" s="70">
        <v>38.83</v>
      </c>
      <c r="E22" s="70"/>
      <c r="F22" s="70">
        <v>21.08</v>
      </c>
      <c r="G22" s="71">
        <v>18.38</v>
      </c>
      <c r="H22" s="71">
        <v>24.28</v>
      </c>
      <c r="I22" s="70">
        <v>23.89</v>
      </c>
      <c r="J22" s="69">
        <v>28.65</v>
      </c>
      <c r="K22" s="68">
        <v>35.03</v>
      </c>
      <c r="L22" s="21">
        <v>37.82</v>
      </c>
      <c r="M22" s="20">
        <v>33.268609714417508</v>
      </c>
      <c r="N22" s="19">
        <v>34.71501538461137</v>
      </c>
      <c r="O22" s="18">
        <f>AVERAGE(C22:N22)</f>
        <v>30.425784099911713</v>
      </c>
      <c r="P22" s="1">
        <v>1.9</v>
      </c>
      <c r="Q22" s="1">
        <v>3.35</v>
      </c>
    </row>
    <row r="23" spans="1:17" x14ac:dyDescent="0.25">
      <c r="A23" s="33">
        <v>21</v>
      </c>
      <c r="B23" s="37" t="s">
        <v>19</v>
      </c>
      <c r="C23" s="70">
        <v>31.78</v>
      </c>
      <c r="D23" s="70">
        <v>24.4</v>
      </c>
      <c r="E23" s="70"/>
      <c r="F23" s="70">
        <v>15.74</v>
      </c>
      <c r="G23" s="70">
        <v>13.11</v>
      </c>
      <c r="H23" s="70">
        <v>17.010000000000002</v>
      </c>
      <c r="I23" s="70">
        <v>14.44</v>
      </c>
      <c r="J23" s="69">
        <v>23.51</v>
      </c>
      <c r="K23" s="69">
        <v>25.91</v>
      </c>
      <c r="L23" s="22">
        <v>25.32</v>
      </c>
      <c r="M23" s="22">
        <v>27.545265791432456</v>
      </c>
      <c r="N23" s="31">
        <v>29.02022332505868</v>
      </c>
      <c r="O23" s="35">
        <f>AVERAGE(C23:N23)</f>
        <v>22.525953556044648</v>
      </c>
      <c r="P23" s="28">
        <v>1.9</v>
      </c>
      <c r="Q23" s="28">
        <v>3</v>
      </c>
    </row>
    <row r="24" spans="1:17" x14ac:dyDescent="0.25">
      <c r="A24" s="33">
        <v>22</v>
      </c>
      <c r="B24" s="37" t="s">
        <v>18</v>
      </c>
      <c r="C24" s="70">
        <v>31.06</v>
      </c>
      <c r="D24" s="70">
        <v>31.22</v>
      </c>
      <c r="E24" s="70"/>
      <c r="F24" s="70">
        <v>20.82</v>
      </c>
      <c r="G24" s="70">
        <v>19.8</v>
      </c>
      <c r="H24" s="70">
        <v>26.34</v>
      </c>
      <c r="I24" s="70">
        <v>18.52</v>
      </c>
      <c r="J24" s="69">
        <v>29.91</v>
      </c>
      <c r="K24" s="69">
        <v>29.62</v>
      </c>
      <c r="L24" s="22">
        <v>30.76</v>
      </c>
      <c r="M24" s="22">
        <v>33.594110712073338</v>
      </c>
      <c r="N24" s="31">
        <v>33.584297460500636</v>
      </c>
      <c r="O24" s="14">
        <f>AVERAGE(C24:N24)</f>
        <v>27.748037106597632</v>
      </c>
      <c r="P24" s="28">
        <v>2</v>
      </c>
      <c r="Q24" s="28">
        <v>3</v>
      </c>
    </row>
    <row r="25" spans="1:17" s="38" customFormat="1" x14ac:dyDescent="0.25">
      <c r="A25" s="25">
        <v>23</v>
      </c>
      <c r="B25" s="39" t="s">
        <v>17</v>
      </c>
      <c r="C25" s="71">
        <v>27.54</v>
      </c>
      <c r="D25" s="70" t="s">
        <v>5</v>
      </c>
      <c r="E25" s="70"/>
      <c r="F25" s="70">
        <v>14.8</v>
      </c>
      <c r="G25" s="71">
        <v>11.89</v>
      </c>
      <c r="H25" s="71">
        <v>16.73</v>
      </c>
      <c r="I25" s="70">
        <v>12.7</v>
      </c>
      <c r="J25" s="69">
        <v>19.239999999999998</v>
      </c>
      <c r="K25" s="81">
        <v>20.92</v>
      </c>
      <c r="L25" s="22">
        <v>22.35</v>
      </c>
      <c r="M25" s="23">
        <v>26.157950204384985</v>
      </c>
      <c r="N25" s="80">
        <v>25.79940540987625</v>
      </c>
      <c r="O25" s="18">
        <f>AVERAGE(C25:N25)</f>
        <v>19.812735561426123</v>
      </c>
      <c r="P25" s="1">
        <v>0.6</v>
      </c>
      <c r="Q25" s="1">
        <v>2.85</v>
      </c>
    </row>
    <row r="26" spans="1:17" s="38" customFormat="1" x14ac:dyDescent="0.25">
      <c r="A26" s="25">
        <v>24</v>
      </c>
      <c r="B26" s="39" t="s">
        <v>16</v>
      </c>
      <c r="C26" s="71">
        <v>45.43</v>
      </c>
      <c r="D26" s="70">
        <v>36.979999999999997</v>
      </c>
      <c r="E26" s="70"/>
      <c r="F26" s="70">
        <v>26.11</v>
      </c>
      <c r="G26" s="71">
        <v>25.83</v>
      </c>
      <c r="H26" s="71">
        <v>29.4</v>
      </c>
      <c r="I26" s="70">
        <v>24.8</v>
      </c>
      <c r="J26" s="69">
        <v>35.71</v>
      </c>
      <c r="K26" s="82">
        <v>41.47</v>
      </c>
      <c r="L26" s="22">
        <v>37.67</v>
      </c>
      <c r="M26" s="22">
        <v>38.471973694387252</v>
      </c>
      <c r="N26" s="30">
        <v>40.648657615405938</v>
      </c>
      <c r="O26" s="18">
        <f>AVERAGE(C26:N26)</f>
        <v>34.774602846344834</v>
      </c>
      <c r="P26" s="1">
        <v>1.2</v>
      </c>
      <c r="Q26" s="1">
        <v>2.9</v>
      </c>
    </row>
    <row r="27" spans="1:17" s="38" customFormat="1" x14ac:dyDescent="0.25">
      <c r="A27" s="25">
        <v>25</v>
      </c>
      <c r="B27" s="39" t="s">
        <v>15</v>
      </c>
      <c r="C27" s="71">
        <v>37.51</v>
      </c>
      <c r="D27" s="70">
        <v>30.88</v>
      </c>
      <c r="E27" s="70"/>
      <c r="F27" s="70">
        <v>21.07</v>
      </c>
      <c r="G27" s="71">
        <v>18.940000000000001</v>
      </c>
      <c r="H27" s="71">
        <v>22.44</v>
      </c>
      <c r="I27" s="70">
        <v>17.14</v>
      </c>
      <c r="J27" s="69">
        <v>27.2</v>
      </c>
      <c r="K27" s="81">
        <v>31.11</v>
      </c>
      <c r="L27" s="22">
        <v>27.32</v>
      </c>
      <c r="M27" s="23">
        <v>34.171288201157466</v>
      </c>
      <c r="N27" s="22">
        <v>34.391272158672706</v>
      </c>
      <c r="O27" s="18">
        <f>AVERAGE(C27:N27)</f>
        <v>27.470232759984562</v>
      </c>
      <c r="P27" s="1">
        <v>1.3</v>
      </c>
      <c r="Q27" s="1">
        <v>2.8</v>
      </c>
    </row>
    <row r="28" spans="1:17" s="38" customFormat="1" x14ac:dyDescent="0.25">
      <c r="A28" s="25">
        <v>26</v>
      </c>
      <c r="B28" s="39" t="s">
        <v>14</v>
      </c>
      <c r="C28" s="71">
        <v>36.450000000000003</v>
      </c>
      <c r="D28" s="70">
        <v>30.76</v>
      </c>
      <c r="E28" s="70"/>
      <c r="F28" s="70">
        <v>21.04</v>
      </c>
      <c r="G28" s="71">
        <v>18.422000000000001</v>
      </c>
      <c r="H28" s="71">
        <v>22.5</v>
      </c>
      <c r="I28" s="70">
        <v>23.65</v>
      </c>
      <c r="J28" s="69">
        <v>27.92</v>
      </c>
      <c r="K28" s="81">
        <v>29.94</v>
      </c>
      <c r="L28" s="22">
        <v>30.43</v>
      </c>
      <c r="M28" s="23">
        <v>33.000309477753312</v>
      </c>
      <c r="N28" s="80">
        <v>34.073139471737335</v>
      </c>
      <c r="O28" s="18">
        <f>AVERAGE(C28:N28)</f>
        <v>28.016858995408246</v>
      </c>
      <c r="P28" s="1">
        <v>3.7</v>
      </c>
      <c r="Q28" s="1">
        <v>2.8</v>
      </c>
    </row>
    <row r="29" spans="1:17" s="17" customFormat="1" x14ac:dyDescent="0.25">
      <c r="A29" s="25">
        <v>27</v>
      </c>
      <c r="B29" s="27" t="s">
        <v>13</v>
      </c>
      <c r="C29" s="71">
        <v>38.700000000000003</v>
      </c>
      <c r="D29" s="70">
        <v>30.97</v>
      </c>
      <c r="E29" s="70"/>
      <c r="F29" s="70">
        <v>18.8</v>
      </c>
      <c r="G29" s="71">
        <v>16.600000000000001</v>
      </c>
      <c r="H29" s="71">
        <v>21.05</v>
      </c>
      <c r="I29" s="70">
        <v>18.39</v>
      </c>
      <c r="J29" s="69">
        <v>25.89</v>
      </c>
      <c r="K29" s="68">
        <v>30.58</v>
      </c>
      <c r="L29" s="21">
        <v>28.25</v>
      </c>
      <c r="M29" s="20">
        <v>31.722878143139177</v>
      </c>
      <c r="N29" s="19">
        <v>30.404978523817782</v>
      </c>
      <c r="O29" s="18">
        <f>AVERAGE(C29:N29)</f>
        <v>26.487077878814262</v>
      </c>
      <c r="P29" s="1">
        <v>6</v>
      </c>
      <c r="Q29" s="1">
        <v>2.9</v>
      </c>
    </row>
    <row r="30" spans="1:17" s="17" customFormat="1" x14ac:dyDescent="0.25">
      <c r="A30" s="25">
        <v>28</v>
      </c>
      <c r="B30" s="27" t="s">
        <v>12</v>
      </c>
      <c r="C30" s="71">
        <v>34.799999999999997</v>
      </c>
      <c r="D30" s="70" t="s">
        <v>5</v>
      </c>
      <c r="E30" s="70"/>
      <c r="F30" s="70">
        <v>17.66</v>
      </c>
      <c r="G30" s="71">
        <v>15.31</v>
      </c>
      <c r="H30" s="71">
        <v>18.510000000000002</v>
      </c>
      <c r="I30" s="70">
        <v>19.559999999999999</v>
      </c>
      <c r="J30" s="69">
        <v>24.02</v>
      </c>
      <c r="K30" s="68">
        <v>27.08</v>
      </c>
      <c r="L30" s="21">
        <v>26.51</v>
      </c>
      <c r="M30" s="20">
        <v>31.492743358260086</v>
      </c>
      <c r="N30" s="19">
        <v>27.98901250823339</v>
      </c>
      <c r="O30" s="18">
        <f>AVERAGE(C30:N30)</f>
        <v>24.293175586649348</v>
      </c>
      <c r="P30" s="1" t="s">
        <v>1</v>
      </c>
      <c r="Q30" s="1"/>
    </row>
    <row r="31" spans="1:17" x14ac:dyDescent="0.25">
      <c r="A31" s="33">
        <v>29</v>
      </c>
      <c r="B31" s="37" t="s">
        <v>11</v>
      </c>
      <c r="C31" s="70">
        <v>38.49</v>
      </c>
      <c r="D31" s="70">
        <v>35.590000000000003</v>
      </c>
      <c r="E31" s="70"/>
      <c r="F31" s="70">
        <v>22</v>
      </c>
      <c r="G31" s="70">
        <v>16.489999999999998</v>
      </c>
      <c r="H31" s="70">
        <v>19.18</v>
      </c>
      <c r="I31" s="70">
        <v>19.8</v>
      </c>
      <c r="J31" s="69">
        <v>21.62</v>
      </c>
      <c r="K31" s="69">
        <v>27.41</v>
      </c>
      <c r="L31" s="22">
        <v>26.01</v>
      </c>
      <c r="M31" s="22">
        <v>30.681225079310163</v>
      </c>
      <c r="N31" s="31">
        <v>28.179229098090307</v>
      </c>
      <c r="O31" s="35">
        <f>AVERAGE(C31:N31)</f>
        <v>25.950041288854592</v>
      </c>
      <c r="P31" s="34">
        <v>0.8</v>
      </c>
      <c r="Q31" s="28">
        <v>2.5</v>
      </c>
    </row>
    <row r="32" spans="1:17" x14ac:dyDescent="0.25">
      <c r="A32" s="33">
        <v>30</v>
      </c>
      <c r="B32" s="36" t="s">
        <v>10</v>
      </c>
      <c r="C32" s="79">
        <v>34.29</v>
      </c>
      <c r="D32" s="70">
        <v>33.61</v>
      </c>
      <c r="E32" s="70"/>
      <c r="F32" s="70">
        <v>22.21</v>
      </c>
      <c r="G32" s="70">
        <v>18.89</v>
      </c>
      <c r="H32" s="70">
        <v>23.85</v>
      </c>
      <c r="I32" s="70">
        <v>18.86</v>
      </c>
      <c r="J32" s="69">
        <v>27.32</v>
      </c>
      <c r="K32" s="69">
        <v>31.17</v>
      </c>
      <c r="L32" s="22">
        <v>30.91</v>
      </c>
      <c r="M32" s="22">
        <v>34.641466484411957</v>
      </c>
      <c r="N32" s="31">
        <v>34.169926928015791</v>
      </c>
      <c r="O32" s="35">
        <f>AVERAGE(C32:N32)</f>
        <v>28.174672128402527</v>
      </c>
      <c r="P32" s="34">
        <v>3.6</v>
      </c>
      <c r="Q32" s="28">
        <v>2.8</v>
      </c>
    </row>
    <row r="33" spans="1:17" s="17" customFormat="1" x14ac:dyDescent="0.25">
      <c r="A33" s="25">
        <v>31</v>
      </c>
      <c r="B33" s="27" t="s">
        <v>9</v>
      </c>
      <c r="C33" s="71">
        <v>26.78</v>
      </c>
      <c r="D33" s="70">
        <v>20.149999999999999</v>
      </c>
      <c r="E33" s="70"/>
      <c r="F33" s="70">
        <v>16.920000000000002</v>
      </c>
      <c r="G33" s="71" t="s">
        <v>5</v>
      </c>
      <c r="H33" s="71">
        <v>11.95</v>
      </c>
      <c r="I33" s="70">
        <v>6.63</v>
      </c>
      <c r="J33" s="69">
        <v>16.96</v>
      </c>
      <c r="K33" s="68">
        <v>18.82</v>
      </c>
      <c r="L33" s="21">
        <v>20.53</v>
      </c>
      <c r="M33" s="21">
        <v>22.631825145065658</v>
      </c>
      <c r="N33" s="19">
        <v>25.255967415454425</v>
      </c>
      <c r="O33" s="18">
        <f>AVERAGE(C33:N33)</f>
        <v>18.662779256052005</v>
      </c>
      <c r="P33" s="1">
        <v>1.5</v>
      </c>
      <c r="Q33" s="1">
        <v>2.95</v>
      </c>
    </row>
    <row r="34" spans="1:17" x14ac:dyDescent="0.25">
      <c r="A34" s="33">
        <v>32</v>
      </c>
      <c r="B34" s="32" t="s">
        <v>8</v>
      </c>
      <c r="C34" s="79">
        <v>41.39</v>
      </c>
      <c r="D34" s="70">
        <v>38.35</v>
      </c>
      <c r="E34" s="70"/>
      <c r="F34" s="70">
        <v>23.14</v>
      </c>
      <c r="G34" s="70">
        <v>21.27</v>
      </c>
      <c r="H34" s="70">
        <v>27.45</v>
      </c>
      <c r="I34" s="70">
        <v>20.440000000000001</v>
      </c>
      <c r="J34" s="69">
        <v>31.79</v>
      </c>
      <c r="K34" s="69">
        <v>32.14</v>
      </c>
      <c r="L34" s="22">
        <v>35.74</v>
      </c>
      <c r="M34" s="22">
        <v>35.346824864588143</v>
      </c>
      <c r="N34" s="31">
        <v>36.817467292022428</v>
      </c>
      <c r="O34" s="14">
        <f>AVERAGE(C34:N34)</f>
        <v>31.261299286964594</v>
      </c>
      <c r="P34" s="28">
        <v>4.7</v>
      </c>
      <c r="Q34" s="28">
        <v>2.7</v>
      </c>
    </row>
    <row r="35" spans="1:17" s="17" customFormat="1" x14ac:dyDescent="0.25">
      <c r="A35" s="25">
        <v>33</v>
      </c>
      <c r="B35" s="27" t="s">
        <v>7</v>
      </c>
      <c r="C35" s="71">
        <v>36.24</v>
      </c>
      <c r="D35" s="70" t="s">
        <v>5</v>
      </c>
      <c r="E35" s="70"/>
      <c r="F35" s="70">
        <v>17.52</v>
      </c>
      <c r="G35" s="71">
        <v>17.11</v>
      </c>
      <c r="H35" s="71">
        <v>23.6</v>
      </c>
      <c r="I35" s="70">
        <v>17.079999999999998</v>
      </c>
      <c r="J35" s="69">
        <v>22.88</v>
      </c>
      <c r="K35" s="68">
        <v>22.88</v>
      </c>
      <c r="L35" s="21">
        <v>25.79</v>
      </c>
      <c r="M35" s="20">
        <v>28.614461895548683</v>
      </c>
      <c r="N35" s="19">
        <v>31.0596517445682</v>
      </c>
      <c r="O35" s="14">
        <f>AVERAGE(C35:N35)</f>
        <v>24.277411364011687</v>
      </c>
      <c r="P35" s="1">
        <v>2.2000000000000002</v>
      </c>
      <c r="Q35" s="1">
        <v>2.8</v>
      </c>
    </row>
    <row r="36" spans="1:17" x14ac:dyDescent="0.25">
      <c r="A36" s="25">
        <v>34</v>
      </c>
      <c r="B36" s="27" t="s">
        <v>6</v>
      </c>
      <c r="C36" s="78">
        <v>26.6</v>
      </c>
      <c r="D36" s="78">
        <v>19.63</v>
      </c>
      <c r="E36" s="78"/>
      <c r="F36" s="78">
        <v>12.96</v>
      </c>
      <c r="G36" s="78">
        <v>8.6999999999999993</v>
      </c>
      <c r="H36" s="78">
        <v>9.68</v>
      </c>
      <c r="I36" s="77">
        <v>10.63</v>
      </c>
      <c r="J36" s="76">
        <v>12.23</v>
      </c>
      <c r="K36" s="75">
        <v>17.25</v>
      </c>
      <c r="L36" s="74" t="s">
        <v>5</v>
      </c>
      <c r="M36" s="73">
        <v>23.32</v>
      </c>
      <c r="N36" s="72">
        <v>23.57</v>
      </c>
      <c r="O36" s="14">
        <f>AVERAGE(C36:N36)</f>
        <v>16.457000000000001</v>
      </c>
      <c r="P36" s="1">
        <v>1.7</v>
      </c>
      <c r="Q36" s="28">
        <v>2.85</v>
      </c>
    </row>
    <row r="37" spans="1:17" s="17" customFormat="1" x14ac:dyDescent="0.25">
      <c r="A37" s="25">
        <v>35</v>
      </c>
      <c r="B37" s="27" t="s">
        <v>4</v>
      </c>
      <c r="C37" s="71">
        <v>37.75</v>
      </c>
      <c r="D37" s="71">
        <v>31.98</v>
      </c>
      <c r="E37" s="71"/>
      <c r="F37" s="71">
        <v>17.88</v>
      </c>
      <c r="G37" s="71">
        <v>16.43</v>
      </c>
      <c r="H37" s="71">
        <v>20.09</v>
      </c>
      <c r="I37" s="70">
        <v>17.12</v>
      </c>
      <c r="J37" s="69">
        <v>22.5</v>
      </c>
      <c r="K37" s="68">
        <v>28.29</v>
      </c>
      <c r="L37" s="21">
        <v>28.83</v>
      </c>
      <c r="M37" s="20">
        <v>32.479999999999997</v>
      </c>
      <c r="N37" s="19">
        <v>32.93</v>
      </c>
      <c r="O37" s="14">
        <f>AVERAGE(C37:N37)</f>
        <v>26.025454545454544</v>
      </c>
      <c r="P37" s="1">
        <v>0.75</v>
      </c>
      <c r="Q37" s="1">
        <v>2.8</v>
      </c>
    </row>
    <row r="38" spans="1:17" s="17" customFormat="1" x14ac:dyDescent="0.25">
      <c r="A38" s="25">
        <v>36</v>
      </c>
      <c r="B38" s="26" t="s">
        <v>3</v>
      </c>
      <c r="C38" s="71">
        <v>29.01</v>
      </c>
      <c r="D38" s="71">
        <v>25.04</v>
      </c>
      <c r="E38" s="71"/>
      <c r="F38" s="71">
        <v>17.829999999999998</v>
      </c>
      <c r="G38" s="71">
        <v>13.17</v>
      </c>
      <c r="H38" s="71">
        <v>14.55</v>
      </c>
      <c r="I38" s="70">
        <v>15.35</v>
      </c>
      <c r="J38" s="69">
        <v>19.690000000000001</v>
      </c>
      <c r="K38" s="68">
        <v>26.77</v>
      </c>
      <c r="L38" s="21">
        <v>25.71</v>
      </c>
      <c r="M38" s="20">
        <v>31.37</v>
      </c>
      <c r="N38" s="19">
        <v>29.52</v>
      </c>
      <c r="O38" s="18">
        <f>AVERAGE(C38:N38)</f>
        <v>22.546363636363637</v>
      </c>
      <c r="P38" s="1" t="s">
        <v>1</v>
      </c>
      <c r="Q38" s="1"/>
    </row>
    <row r="39" spans="1:17" s="17" customFormat="1" x14ac:dyDescent="0.25">
      <c r="A39" s="25">
        <v>37</v>
      </c>
      <c r="B39" s="24" t="s">
        <v>2</v>
      </c>
      <c r="C39" s="71">
        <v>34.380000000000003</v>
      </c>
      <c r="D39" s="71">
        <v>28.01</v>
      </c>
      <c r="E39" s="71"/>
      <c r="F39" s="71">
        <v>16.920000000000002</v>
      </c>
      <c r="G39" s="71">
        <v>11.54</v>
      </c>
      <c r="H39" s="71">
        <v>14.33</v>
      </c>
      <c r="I39" s="70">
        <v>15.98</v>
      </c>
      <c r="J39" s="69">
        <v>33.79</v>
      </c>
      <c r="K39" s="68">
        <v>25.08</v>
      </c>
      <c r="L39" s="21">
        <v>26.76</v>
      </c>
      <c r="M39" s="20">
        <v>28.97</v>
      </c>
      <c r="N39" s="19">
        <v>31.72</v>
      </c>
      <c r="O39" s="18">
        <f>AVERAGE(C39:N39)</f>
        <v>24.316363636363633</v>
      </c>
      <c r="P39" s="1" t="s">
        <v>1</v>
      </c>
      <c r="Q39" s="1"/>
    </row>
    <row r="40" spans="1:17" x14ac:dyDescent="0.25">
      <c r="A40" s="16"/>
      <c r="B40" s="15"/>
      <c r="C40" s="66">
        <f>AVERAGE(C3:C39)</f>
        <v>36.496486486486489</v>
      </c>
      <c r="D40" s="67">
        <f>AVERAGE(D3:D39)</f>
        <v>31.01161290322581</v>
      </c>
      <c r="E40" s="67"/>
      <c r="F40" s="67">
        <f>AVERAGE(F3:F39)</f>
        <v>19.979166666666664</v>
      </c>
      <c r="G40" s="67">
        <f>AVERAGE(G3:G39)</f>
        <v>17.696166666666663</v>
      </c>
      <c r="H40" s="67">
        <f>AVERAGE(H3:H39)</f>
        <v>21.27945945945946</v>
      </c>
      <c r="I40" s="66">
        <f>AVERAGE(I3:I39)</f>
        <v>18.376248648648648</v>
      </c>
      <c r="J40" s="65">
        <f>AVERAGE(J3:J39)</f>
        <v>25.765833333333337</v>
      </c>
      <c r="K40" s="64">
        <f>AVERAGE(K3:K39)</f>
        <v>28.912499999999998</v>
      </c>
      <c r="L40" s="13">
        <f>AVERAGE(L3:L39)</f>
        <v>29.020571428571429</v>
      </c>
      <c r="M40" s="12">
        <f>AVERAGE(M3:M39)</f>
        <v>32.157956495527266</v>
      </c>
      <c r="N40" s="12">
        <f>AVERAGE(N3:N39)</f>
        <v>32.499858592611545</v>
      </c>
      <c r="O40" s="11">
        <f>AVERAGE(O3:O39)</f>
        <v>26.554209038981796</v>
      </c>
      <c r="P40" s="10" t="s">
        <v>63</v>
      </c>
      <c r="Q40" s="9"/>
    </row>
    <row r="41" spans="1:17" x14ac:dyDescent="0.25">
      <c r="B41" t="s">
        <v>62</v>
      </c>
      <c r="C41" s="38"/>
      <c r="D41" s="63"/>
      <c r="E41" s="38"/>
      <c r="F41" s="38"/>
      <c r="G41" s="38"/>
      <c r="H41" s="38"/>
      <c r="I41" s="62"/>
      <c r="J41" s="28"/>
      <c r="K41" s="1"/>
      <c r="L41" s="61"/>
      <c r="M41" s="60"/>
      <c r="N41" s="17"/>
      <c r="O41" s="59"/>
      <c r="P41" s="58"/>
      <c r="Q41" s="57"/>
    </row>
    <row r="42" spans="1:17" x14ac:dyDescent="0.25">
      <c r="D42" s="56"/>
      <c r="H42" s="55"/>
    </row>
    <row r="44" spans="1:17" x14ac:dyDescent="0.25">
      <c r="E44" s="54"/>
      <c r="F44" s="7" t="s">
        <v>61</v>
      </c>
    </row>
    <row r="45" spans="1:17" x14ac:dyDescent="0.25">
      <c r="D45" s="50"/>
      <c r="E45" s="53"/>
      <c r="F45" s="7" t="s">
        <v>60</v>
      </c>
    </row>
    <row r="46" spans="1:17" x14ac:dyDescent="0.25">
      <c r="E46" s="52"/>
      <c r="F46" s="7" t="s">
        <v>59</v>
      </c>
    </row>
    <row r="47" spans="1:17" x14ac:dyDescent="0.25">
      <c r="E47" s="51"/>
      <c r="F47" s="7" t="s">
        <v>58</v>
      </c>
    </row>
    <row r="48" spans="1:17" x14ac:dyDescent="0.25">
      <c r="B48" t="s">
        <v>57</v>
      </c>
      <c r="C48" s="7">
        <v>0.9</v>
      </c>
      <c r="E48" s="50"/>
    </row>
    <row r="49" spans="1:17" x14ac:dyDescent="0.25">
      <c r="B49" t="s">
        <v>56</v>
      </c>
      <c r="C49" s="49"/>
      <c r="P49" s="1" t="s">
        <v>55</v>
      </c>
      <c r="Q49" s="1" t="s">
        <v>54</v>
      </c>
    </row>
    <row r="50" spans="1:17" x14ac:dyDescent="0.25">
      <c r="A50" s="48" t="s">
        <v>53</v>
      </c>
      <c r="B50" s="47"/>
      <c r="C50" s="45" t="s">
        <v>52</v>
      </c>
      <c r="D50" s="45" t="s">
        <v>51</v>
      </c>
      <c r="E50" s="45" t="s">
        <v>50</v>
      </c>
      <c r="F50" s="45" t="s">
        <v>49</v>
      </c>
      <c r="G50" s="45" t="s">
        <v>48</v>
      </c>
      <c r="H50" s="45" t="s">
        <v>47</v>
      </c>
      <c r="I50" s="46" t="s">
        <v>46</v>
      </c>
      <c r="J50" s="46" t="s">
        <v>45</v>
      </c>
      <c r="K50" s="45" t="s">
        <v>44</v>
      </c>
      <c r="L50" s="46" t="s">
        <v>43</v>
      </c>
      <c r="M50" s="45" t="s">
        <v>42</v>
      </c>
      <c r="N50" s="45" t="s">
        <v>41</v>
      </c>
      <c r="O50" s="44" t="s">
        <v>40</v>
      </c>
      <c r="P50" s="43"/>
    </row>
    <row r="51" spans="1:17" x14ac:dyDescent="0.25">
      <c r="A51" s="33">
        <v>1</v>
      </c>
      <c r="B51" s="32" t="s">
        <v>39</v>
      </c>
      <c r="C51" s="22">
        <f>SUM(C3*0.9)</f>
        <v>29.502000000000002</v>
      </c>
      <c r="D51" s="22">
        <f>SUM(D3*0.9)</f>
        <v>26.388000000000002</v>
      </c>
      <c r="E51" s="22"/>
      <c r="F51" s="22">
        <f>SUM(F3*0.9)</f>
        <v>16.38</v>
      </c>
      <c r="G51" s="22">
        <f>SUM(G3*0.9)</f>
        <v>11.357999999999999</v>
      </c>
      <c r="H51" s="22">
        <f>SUM(H3*0.9)</f>
        <v>14.625</v>
      </c>
      <c r="I51" s="22">
        <f>SUM(I3*0.9)</f>
        <v>14.048999999999999</v>
      </c>
      <c r="J51" s="22">
        <f>SUM(J3*0.9)</f>
        <v>19.728000000000002</v>
      </c>
      <c r="K51" s="22">
        <f>SUM(K3*0.9)</f>
        <v>22.869</v>
      </c>
      <c r="L51" s="42">
        <f>SUM(L3*0.9)</f>
        <v>22.481999999999999</v>
      </c>
      <c r="M51" s="22">
        <f>SUM(M3*0.9)</f>
        <v>24.661908347779455</v>
      </c>
      <c r="N51" s="31">
        <f>SUM(N3*0.9)</f>
        <v>24.995138131396018</v>
      </c>
      <c r="O51" s="35">
        <f>AVERAGE(C51:N51)</f>
        <v>20.639822407197769</v>
      </c>
      <c r="P51" s="28">
        <v>5.7</v>
      </c>
      <c r="Q51" s="28">
        <v>2.9</v>
      </c>
    </row>
    <row r="52" spans="1:17" s="17" customFormat="1" x14ac:dyDescent="0.25">
      <c r="A52" s="25">
        <v>2</v>
      </c>
      <c r="B52" s="27" t="s">
        <v>38</v>
      </c>
      <c r="C52" s="23">
        <f>SUM(C4*0.9)</f>
        <v>33.048000000000002</v>
      </c>
      <c r="D52" s="23">
        <f>SUM(D4*0.9)</f>
        <v>30.770999999999997</v>
      </c>
      <c r="E52" s="23"/>
      <c r="F52" s="23">
        <f>SUM(F4*0.9)</f>
        <v>17.478000000000002</v>
      </c>
      <c r="G52" s="23">
        <f>SUM(G4*0.9)</f>
        <v>15.759000000000002</v>
      </c>
      <c r="H52" s="23">
        <f>SUM(H4*0.9)</f>
        <v>18</v>
      </c>
      <c r="I52" s="22">
        <f>SUM(I4*0.9)</f>
        <v>16.758000000000003</v>
      </c>
      <c r="J52" s="22">
        <f>SUM(J4*0.9)</f>
        <v>20.340000000000003</v>
      </c>
      <c r="K52" s="20">
        <f>SUM(K4*0.9)</f>
        <v>26.226000000000003</v>
      </c>
      <c r="L52" s="21">
        <f>SUM(L4*0.9)</f>
        <v>26.154</v>
      </c>
      <c r="M52" s="20">
        <f>SUM(M4*0.9)</f>
        <v>30.418720941175593</v>
      </c>
      <c r="N52" s="19">
        <f>SUM(N4*0.9)</f>
        <v>29.957923262742213</v>
      </c>
      <c r="O52" s="18">
        <f>AVERAGE(C52:N52)</f>
        <v>24.0827858367198</v>
      </c>
      <c r="P52" s="1">
        <v>0.25</v>
      </c>
      <c r="Q52" s="1">
        <v>2.9</v>
      </c>
    </row>
    <row r="53" spans="1:17" s="17" customFormat="1" x14ac:dyDescent="0.25">
      <c r="A53" s="25">
        <v>3</v>
      </c>
      <c r="B53" s="27" t="s">
        <v>37</v>
      </c>
      <c r="C53" s="23">
        <f>SUM(C5*0.9)</f>
        <v>32.058</v>
      </c>
      <c r="D53" s="30" t="s">
        <v>5</v>
      </c>
      <c r="E53" s="23"/>
      <c r="F53" s="23">
        <f>SUM(F5*0.9)</f>
        <v>20.970000000000002</v>
      </c>
      <c r="G53" s="23">
        <f>SUM(G5*0.9)</f>
        <v>19.251000000000001</v>
      </c>
      <c r="H53" s="23">
        <f>SUM(H5*0.9)</f>
        <v>22.166999999999998</v>
      </c>
      <c r="I53" s="22">
        <f>SUM(I5*0.9)</f>
        <v>17.046000000000003</v>
      </c>
      <c r="J53" s="22">
        <f>SUM(J5*0.9)</f>
        <v>25.938000000000002</v>
      </c>
      <c r="K53" s="20">
        <f>SUM(K5*0.9)</f>
        <v>28.377000000000002</v>
      </c>
      <c r="L53" s="21">
        <f>SUM(L5*0.9)</f>
        <v>29.618999999999996</v>
      </c>
      <c r="M53" s="20" t="s">
        <v>5</v>
      </c>
      <c r="N53" s="19">
        <f>SUM(N5*0.9)</f>
        <v>32.63934846900672</v>
      </c>
      <c r="O53" s="18">
        <f>AVERAGE(C53:N53)</f>
        <v>25.34059427433408</v>
      </c>
      <c r="P53" s="1">
        <v>1.9</v>
      </c>
      <c r="Q53" s="1">
        <v>2.9</v>
      </c>
    </row>
    <row r="54" spans="1:17" x14ac:dyDescent="0.25">
      <c r="A54" s="33">
        <v>4</v>
      </c>
      <c r="B54" s="36" t="s">
        <v>36</v>
      </c>
      <c r="C54" s="41">
        <f>SUM(C6*0.9)</f>
        <v>45.693000000000005</v>
      </c>
      <c r="D54" s="41">
        <f>SUM(D6*0.9)</f>
        <v>41.021999999999998</v>
      </c>
      <c r="E54" s="30"/>
      <c r="F54" s="22">
        <f>SUM(F6*0.9)</f>
        <v>23.625</v>
      </c>
      <c r="G54" s="22">
        <f>SUM(G6*0.9)</f>
        <v>20.358000000000001</v>
      </c>
      <c r="H54" s="22">
        <f>SUM(H6*0.9)</f>
        <v>26.19</v>
      </c>
      <c r="I54" s="22">
        <f>SUM(I6*0.9)</f>
        <v>24.165000000000003</v>
      </c>
      <c r="J54" s="22">
        <f>SUM(J6*0.9)</f>
        <v>30.347999999999999</v>
      </c>
      <c r="K54" s="22">
        <f>SUM(K6*0.9)</f>
        <v>34.668000000000006</v>
      </c>
      <c r="L54" s="22">
        <f>SUM(L6*0.9)</f>
        <v>33.524999999999999</v>
      </c>
      <c r="M54" s="22">
        <f>SUM(M6*0.9)</f>
        <v>37.728000000000002</v>
      </c>
      <c r="N54" s="31">
        <f>SUM(N6*0.9)</f>
        <v>34.911982792855106</v>
      </c>
      <c r="O54" s="14">
        <f>AVERAGE(C54:N54)</f>
        <v>32.021271162986828</v>
      </c>
      <c r="P54" s="28">
        <v>0.5</v>
      </c>
      <c r="Q54" s="28">
        <v>2.9</v>
      </c>
    </row>
    <row r="55" spans="1:17" x14ac:dyDescent="0.25">
      <c r="A55" s="33">
        <v>5</v>
      </c>
      <c r="B55" s="37" t="s">
        <v>35</v>
      </c>
      <c r="C55" s="41">
        <f>SUM(C7*0.9)</f>
        <v>45.323999999999998</v>
      </c>
      <c r="D55" s="30" t="s">
        <v>5</v>
      </c>
      <c r="E55" s="30"/>
      <c r="F55" s="30" t="s">
        <v>5</v>
      </c>
      <c r="G55" s="22">
        <f>SUM(G7*0.9)</f>
        <v>23.733000000000001</v>
      </c>
      <c r="H55" s="22">
        <f>SUM(H7*0.9)</f>
        <v>29.088000000000001</v>
      </c>
      <c r="I55" s="22">
        <f>SUM(I7*0.9)</f>
        <v>26.469000000000001</v>
      </c>
      <c r="J55" s="22">
        <f>SUM(J7*0.9)</f>
        <v>32.328000000000003</v>
      </c>
      <c r="K55" s="22">
        <f>SUM(K7*0.9)</f>
        <v>36.027000000000001</v>
      </c>
      <c r="L55" s="22">
        <f>SUM(L7*0.9)</f>
        <v>32.4</v>
      </c>
      <c r="M55" s="22">
        <f>SUM(M7*0.9)</f>
        <v>36.362608941184853</v>
      </c>
      <c r="N55" s="31">
        <f>SUM(N7*0.9)</f>
        <v>38.624454202511167</v>
      </c>
      <c r="O55" s="14">
        <f>AVERAGE(C55:N55)</f>
        <v>33.372895904855113</v>
      </c>
      <c r="P55" s="28">
        <v>1.8</v>
      </c>
      <c r="Q55" s="28">
        <v>2.9</v>
      </c>
    </row>
    <row r="56" spans="1:17" s="17" customFormat="1" x14ac:dyDescent="0.25">
      <c r="A56" s="25">
        <v>6</v>
      </c>
      <c r="B56" s="27" t="s">
        <v>34</v>
      </c>
      <c r="C56" s="23">
        <f>SUM(C8*0.9)</f>
        <v>31.968000000000004</v>
      </c>
      <c r="D56" s="23">
        <f>SUM(D8*0.9)</f>
        <v>21.923999999999999</v>
      </c>
      <c r="E56" s="23"/>
      <c r="F56" s="23">
        <f>SUM(F8*0.9)</f>
        <v>16.686</v>
      </c>
      <c r="G56" s="23">
        <f>SUM(G8*0.9)</f>
        <v>15.624000000000001</v>
      </c>
      <c r="H56" s="23">
        <f>SUM(H8*0.9)</f>
        <v>17.388000000000002</v>
      </c>
      <c r="I56" s="22">
        <f>SUM(I8*0.9)</f>
        <v>12.33</v>
      </c>
      <c r="J56" s="22">
        <f>SUM(J8*0.9)</f>
        <v>20.529</v>
      </c>
      <c r="K56" s="21">
        <f>SUM(K8*0.9)</f>
        <v>22.725000000000001</v>
      </c>
      <c r="L56" s="21">
        <f>SUM(L8*0.9)</f>
        <v>22.760999999999999</v>
      </c>
      <c r="M56" s="21">
        <f>SUM(M8*0.9)</f>
        <v>27.584792916407874</v>
      </c>
      <c r="N56" s="21">
        <f>SUM(N8*0.9)</f>
        <v>28.249202978162337</v>
      </c>
      <c r="O56" s="18">
        <f>AVERAGE(C56:N56)</f>
        <v>21.615363263142747</v>
      </c>
      <c r="P56" s="1">
        <v>2.2000000000000002</v>
      </c>
      <c r="Q56" s="1">
        <v>3.3</v>
      </c>
    </row>
    <row r="57" spans="1:17" x14ac:dyDescent="0.25">
      <c r="A57" s="33">
        <v>7</v>
      </c>
      <c r="B57" s="36" t="s">
        <v>33</v>
      </c>
      <c r="C57" s="41">
        <f>SUM(C9*0.9)</f>
        <v>44.46</v>
      </c>
      <c r="D57" s="22">
        <f>SUM(D9*0.9)</f>
        <v>34.956000000000003</v>
      </c>
      <c r="E57" s="22"/>
      <c r="F57" s="22">
        <f>SUM(F9*0.9)</f>
        <v>21.140999999999998</v>
      </c>
      <c r="G57" s="22">
        <f>SUM(G9*0.9)</f>
        <v>20.421000000000003</v>
      </c>
      <c r="H57" s="22">
        <f>SUM(H9*0.9)</f>
        <v>26.019000000000002</v>
      </c>
      <c r="I57" s="22">
        <f>SUM(I9*0.9)</f>
        <v>21.987000000000002</v>
      </c>
      <c r="J57" s="22">
        <f>SUM(J9*0.9)</f>
        <v>29.744999999999997</v>
      </c>
      <c r="K57" s="22">
        <f>SUM(K9*0.9)</f>
        <v>31.581000000000003</v>
      </c>
      <c r="L57" s="22">
        <f>SUM(L9*0.9)</f>
        <v>31.653000000000002</v>
      </c>
      <c r="M57" s="22">
        <f>SUM(M9*0.9)</f>
        <v>36.56231566694693</v>
      </c>
      <c r="N57" s="31">
        <f>SUM(N9*0.9)</f>
        <v>34.421973294501306</v>
      </c>
      <c r="O57" s="14">
        <f>AVERAGE(C57:N57)</f>
        <v>30.267935360131659</v>
      </c>
      <c r="P57" s="28">
        <v>1.9</v>
      </c>
      <c r="Q57" s="28">
        <v>2.9</v>
      </c>
    </row>
    <row r="58" spans="1:17" x14ac:dyDescent="0.25">
      <c r="A58" s="33">
        <v>8</v>
      </c>
      <c r="B58" s="37" t="s">
        <v>32</v>
      </c>
      <c r="C58" s="22">
        <f>SUM(C10*0.9)</f>
        <v>36.864000000000004</v>
      </c>
      <c r="D58" s="22">
        <f>SUM(D10*0.9)</f>
        <v>27.675000000000001</v>
      </c>
      <c r="E58" s="22"/>
      <c r="F58" s="22">
        <f>SUM(F10*0.9)</f>
        <v>19.206</v>
      </c>
      <c r="G58" s="22">
        <f>SUM(G10*0.9)</f>
        <v>19.035</v>
      </c>
      <c r="H58" s="22">
        <f>SUM(H10*0.9)</f>
        <v>22.023</v>
      </c>
      <c r="I58" s="22">
        <f>SUM(I10*0.9)</f>
        <v>16.920000000000002</v>
      </c>
      <c r="J58" s="22">
        <f>SUM(J10*0.9)</f>
        <v>24.408000000000001</v>
      </c>
      <c r="K58" s="22">
        <f>SUM(K10*0.9)</f>
        <v>24.525000000000002</v>
      </c>
      <c r="L58" s="22">
        <f>SUM(L10*0.9)</f>
        <v>22.797000000000001</v>
      </c>
      <c r="M58" s="22">
        <f>SUM(M10*0.9)</f>
        <v>28.780931368420227</v>
      </c>
      <c r="N58" s="31">
        <f>SUM(N10*0.9)</f>
        <v>29.503084050294973</v>
      </c>
      <c r="O58" s="35">
        <f>AVERAGE(C58:N58)</f>
        <v>24.703365038065023</v>
      </c>
      <c r="P58" s="28">
        <v>2.4</v>
      </c>
      <c r="Q58" s="28">
        <v>1.3</v>
      </c>
    </row>
    <row r="59" spans="1:17" x14ac:dyDescent="0.25">
      <c r="A59" s="33">
        <v>9</v>
      </c>
      <c r="B59" s="37" t="s">
        <v>31</v>
      </c>
      <c r="C59" s="22">
        <f>SUM(C11*0.9)</f>
        <v>36.036000000000001</v>
      </c>
      <c r="D59" s="22">
        <f>SUM(D11*0.9)</f>
        <v>29.205000000000002</v>
      </c>
      <c r="E59" s="22"/>
      <c r="F59" s="22">
        <f>SUM(F11*0.9)</f>
        <v>20.034000000000002</v>
      </c>
      <c r="G59" s="22">
        <f>SUM(G11*0.9)</f>
        <v>18.693000000000001</v>
      </c>
      <c r="H59" s="22">
        <f>SUM(H11*0.9)</f>
        <v>21.393000000000001</v>
      </c>
      <c r="I59" s="22">
        <f>SUM(I11*0.9)</f>
        <v>17.865000000000002</v>
      </c>
      <c r="J59" s="22">
        <f>SUM(J11*0.9)</f>
        <v>25.353000000000002</v>
      </c>
      <c r="K59" s="22">
        <f>SUM(K11*0.9)</f>
        <v>26.739000000000001</v>
      </c>
      <c r="L59" s="22">
        <f>SUM(L11*0.9)</f>
        <v>23.606999999999999</v>
      </c>
      <c r="M59" s="22">
        <f>SUM(M11*0.9)</f>
        <v>29.553820829720514</v>
      </c>
      <c r="N59" s="31">
        <f>SUM(N11*0.9)</f>
        <v>30.007095069487516</v>
      </c>
      <c r="O59" s="35">
        <f>AVERAGE(C59:N59)</f>
        <v>25.316901445382545</v>
      </c>
      <c r="P59" s="28">
        <v>2.4</v>
      </c>
      <c r="Q59" s="28">
        <v>1.3</v>
      </c>
    </row>
    <row r="60" spans="1:17" x14ac:dyDescent="0.25">
      <c r="A60" s="33">
        <v>10</v>
      </c>
      <c r="B60" s="37" t="s">
        <v>30</v>
      </c>
      <c r="C60" s="22">
        <f>SUM(C12*0.9)</f>
        <v>31.283999999999999</v>
      </c>
      <c r="D60" s="22">
        <f>SUM(D12*0.9)</f>
        <v>29.889000000000003</v>
      </c>
      <c r="E60" s="22"/>
      <c r="F60" s="22">
        <f>SUM(F12*0.9)</f>
        <v>17.622</v>
      </c>
      <c r="G60" s="22">
        <f>SUM(G12*0.9)</f>
        <v>18.081</v>
      </c>
      <c r="H60" s="22">
        <f>SUM(H12*0.9)</f>
        <v>21.896999999999998</v>
      </c>
      <c r="I60" s="22">
        <f>SUM(I12*0.9)</f>
        <v>17.532</v>
      </c>
      <c r="J60" s="22">
        <f>SUM(J12*0.9)</f>
        <v>24.084000000000003</v>
      </c>
      <c r="K60" s="22">
        <f>SUM(K12*0.9)</f>
        <v>24.579000000000001</v>
      </c>
      <c r="L60" s="22">
        <f>SUM(L12*0.9)</f>
        <v>26.451000000000001</v>
      </c>
      <c r="M60" s="22">
        <f>SUM(M12*0.9)</f>
        <v>27.051131145510055</v>
      </c>
      <c r="N60" s="31">
        <f>SUM(N12*0.9)</f>
        <v>27.179716181334243</v>
      </c>
      <c r="O60" s="35">
        <f>AVERAGE(C60:N60)</f>
        <v>24.149986120622213</v>
      </c>
      <c r="P60" s="28">
        <v>2.4</v>
      </c>
      <c r="Q60" s="28">
        <v>1.3</v>
      </c>
    </row>
    <row r="61" spans="1:17" s="38" customFormat="1" x14ac:dyDescent="0.25">
      <c r="A61" s="25">
        <v>11</v>
      </c>
      <c r="B61" s="39" t="s">
        <v>29</v>
      </c>
      <c r="C61" s="23">
        <f>SUM(C13*0.9)</f>
        <v>25.92</v>
      </c>
      <c r="D61" s="22">
        <f>SUM(D13*0.9)</f>
        <v>26.262</v>
      </c>
      <c r="E61" s="22"/>
      <c r="F61" s="22">
        <f>SUM(F13*0.9)</f>
        <v>17.991</v>
      </c>
      <c r="G61" s="23">
        <f>SUM(G13*0.9)</f>
        <v>15.156000000000001</v>
      </c>
      <c r="H61" s="23">
        <f>SUM(H13*0.9)</f>
        <v>16.344000000000001</v>
      </c>
      <c r="I61" s="22">
        <f>SUM(I13*0.9)</f>
        <v>13.788</v>
      </c>
      <c r="J61" s="22">
        <f>SUM(J13*0.9)</f>
        <v>18.998999999999999</v>
      </c>
      <c r="K61" s="22">
        <f>SUM(K13*0.9)</f>
        <v>22.391999999999999</v>
      </c>
      <c r="L61" s="22">
        <f>SUM(L13*0.9)</f>
        <v>23.265000000000001</v>
      </c>
      <c r="M61" s="22">
        <f>SUM(M13*0.9)</f>
        <v>27.900000000000002</v>
      </c>
      <c r="N61" s="22">
        <f>SUM(N13*0.9)</f>
        <v>26.489996029319222</v>
      </c>
      <c r="O61" s="18">
        <f>AVERAGE(C61:N61)</f>
        <v>21.318817820847205</v>
      </c>
      <c r="P61" s="1">
        <v>0.4</v>
      </c>
      <c r="Q61" s="1">
        <v>2.95</v>
      </c>
    </row>
    <row r="62" spans="1:17" x14ac:dyDescent="0.25">
      <c r="A62" s="33">
        <v>12</v>
      </c>
      <c r="B62" s="37" t="s">
        <v>28</v>
      </c>
      <c r="C62" s="22">
        <f>SUM(C14*0.9)</f>
        <v>30.753000000000004</v>
      </c>
      <c r="D62" s="30" t="s">
        <v>5</v>
      </c>
      <c r="E62" s="22"/>
      <c r="F62" s="22">
        <f>SUM(F14*0.9)</f>
        <v>19.413</v>
      </c>
      <c r="G62" s="22">
        <f>SUM(G14*0.9)</f>
        <v>17.703000000000003</v>
      </c>
      <c r="H62" s="22">
        <f>SUM(H14*0.9)</f>
        <v>22.085999999999999</v>
      </c>
      <c r="I62" s="22">
        <f>SUM(I14*0.9)</f>
        <v>18.099</v>
      </c>
      <c r="J62" s="22" t="s">
        <v>5</v>
      </c>
      <c r="K62" s="22">
        <f>SUM(K14*0.9)</f>
        <v>27.621000000000002</v>
      </c>
      <c r="L62" s="22">
        <f>SUM(L14*0.9)</f>
        <v>28.89</v>
      </c>
      <c r="M62" s="22" t="s">
        <v>5</v>
      </c>
      <c r="N62" s="31" t="s">
        <v>5</v>
      </c>
      <c r="O62" s="35">
        <f>AVERAGE(C62:N62)</f>
        <v>23.509285714285713</v>
      </c>
      <c r="P62" s="28">
        <v>2.1</v>
      </c>
      <c r="Q62" s="28">
        <v>2.9</v>
      </c>
    </row>
    <row r="63" spans="1:17" s="38" customFormat="1" x14ac:dyDescent="0.25">
      <c r="A63" s="25">
        <v>13</v>
      </c>
      <c r="B63" s="39" t="s">
        <v>27</v>
      </c>
      <c r="C63" s="23">
        <f>SUM(C15*0.9)</f>
        <v>32.463000000000001</v>
      </c>
      <c r="D63" s="22">
        <f>SUM(D15*0.9)</f>
        <v>29.052000000000003</v>
      </c>
      <c r="E63" s="22"/>
      <c r="F63" s="22">
        <f>SUM(F15*0.9)</f>
        <v>16.11</v>
      </c>
      <c r="G63" s="23">
        <f>SUM(G15*0.9)</f>
        <v>13.554</v>
      </c>
      <c r="H63" s="23">
        <f>SUM(H15*0.9)</f>
        <v>16.650000000000002</v>
      </c>
      <c r="I63" s="22">
        <f>SUM(I15*0.9)</f>
        <v>15.903000000000002</v>
      </c>
      <c r="J63" s="22">
        <f>SUM(J15*0.9)</f>
        <v>19.440000000000001</v>
      </c>
      <c r="K63" s="22">
        <f>SUM(K15*0.9)</f>
        <v>23.571000000000002</v>
      </c>
      <c r="L63" s="22">
        <f>SUM(L15*0.9)</f>
        <v>23.148</v>
      </c>
      <c r="M63" s="22">
        <f>SUM(M15*0.9)</f>
        <v>28.210465337460487</v>
      </c>
      <c r="N63" s="22">
        <f>SUM(N15*0.9)</f>
        <v>29.156469385391116</v>
      </c>
      <c r="O63" s="18">
        <f>AVERAGE(C63:N63)</f>
        <v>22.477994065713784</v>
      </c>
      <c r="P63" s="1">
        <v>1.1000000000000001</v>
      </c>
      <c r="Q63" s="1">
        <v>2.9</v>
      </c>
    </row>
    <row r="64" spans="1:17" s="38" customFormat="1" x14ac:dyDescent="0.25">
      <c r="A64" s="25">
        <v>14</v>
      </c>
      <c r="B64" s="39" t="s">
        <v>26</v>
      </c>
      <c r="C64" s="23">
        <f>SUM(C16*0.9)</f>
        <v>37.602000000000004</v>
      </c>
      <c r="D64" s="22">
        <f>SUM(D16*0.9)</f>
        <v>29.123999999999999</v>
      </c>
      <c r="E64" s="22"/>
      <c r="F64" s="22">
        <f>SUM(F16*0.9)</f>
        <v>17.613</v>
      </c>
      <c r="G64" s="23">
        <f>SUM(G16*0.9)</f>
        <v>13.797000000000001</v>
      </c>
      <c r="H64" s="23">
        <f>SUM(H16*0.9)</f>
        <v>18.440999999999999</v>
      </c>
      <c r="I64" s="22">
        <f>SUM(I16*0.9)</f>
        <v>15.840000000000002</v>
      </c>
      <c r="J64" s="22">
        <f>SUM(J16*0.9)</f>
        <v>23.976000000000003</v>
      </c>
      <c r="K64" s="22">
        <f>SUM(K16*0.9)</f>
        <v>26.496000000000002</v>
      </c>
      <c r="L64" s="22" t="s">
        <v>5</v>
      </c>
      <c r="M64" s="22">
        <f>SUM(M16*0.9)</f>
        <v>31.357229572754516</v>
      </c>
      <c r="N64" s="22">
        <f>SUM(N16*0.9)</f>
        <v>29.598979038795029</v>
      </c>
      <c r="O64" s="18">
        <f>AVERAGE(C64:N64)</f>
        <v>24.384520861154954</v>
      </c>
      <c r="P64" s="1"/>
      <c r="Q64" s="1"/>
    </row>
    <row r="65" spans="1:17" x14ac:dyDescent="0.25">
      <c r="A65" s="33">
        <v>15</v>
      </c>
      <c r="B65" s="36" t="s">
        <v>25</v>
      </c>
      <c r="C65" s="22">
        <f>SUM(C17*0.9)</f>
        <v>32.507999999999996</v>
      </c>
      <c r="D65" s="22">
        <f>SUM(D17*0.9)</f>
        <v>26.585999999999999</v>
      </c>
      <c r="E65" s="22"/>
      <c r="F65" s="22">
        <f>SUM(F17*0.9)</f>
        <v>20.502000000000002</v>
      </c>
      <c r="G65" s="22">
        <f>SUM(G17*0.9)</f>
        <v>15.696000000000002</v>
      </c>
      <c r="H65" s="22">
        <f>SUM(H17*0.9)</f>
        <v>18.936</v>
      </c>
      <c r="I65" s="22">
        <f>SUM(I17*0.9)</f>
        <v>15.173999999999999</v>
      </c>
      <c r="J65" s="22">
        <f>SUM(J17*0.9)</f>
        <v>23.247</v>
      </c>
      <c r="K65" s="22">
        <f>SUM(K17*0.9)</f>
        <v>27.171000000000003</v>
      </c>
      <c r="L65" s="22">
        <f>SUM(L17*0.9)</f>
        <v>26.208000000000002</v>
      </c>
      <c r="M65" s="22">
        <f>SUM(M17*0.9)</f>
        <v>29.723120881838664</v>
      </c>
      <c r="N65" s="31">
        <f>SUM(N17*0.9)</f>
        <v>30.125040297768489</v>
      </c>
      <c r="O65" s="35">
        <f>AVERAGE(C65:N65)</f>
        <v>24.170560107237012</v>
      </c>
      <c r="P65" s="28">
        <v>1.6</v>
      </c>
      <c r="Q65" s="28">
        <v>3.1</v>
      </c>
    </row>
    <row r="66" spans="1:17" x14ac:dyDescent="0.25">
      <c r="A66" s="33">
        <v>16</v>
      </c>
      <c r="B66" s="36" t="s">
        <v>24</v>
      </c>
      <c r="C66" s="22">
        <f>SUM(C18*0.9)</f>
        <v>35.676000000000002</v>
      </c>
      <c r="D66" s="22">
        <f>SUM(D18*0.9)</f>
        <v>28.980000000000004</v>
      </c>
      <c r="E66" s="22"/>
      <c r="F66" s="22">
        <f>SUM(F18*0.9)</f>
        <v>17.684999999999999</v>
      </c>
      <c r="G66" s="22">
        <f>SUM(G18*0.9)</f>
        <v>13.5</v>
      </c>
      <c r="H66" s="22">
        <f>SUM(H18*0.9)</f>
        <v>16.829999999999998</v>
      </c>
      <c r="I66" s="22">
        <f>SUM(I18*0.9)</f>
        <v>16.056000000000001</v>
      </c>
      <c r="J66" s="22">
        <f>SUM(J18*0.9)</f>
        <v>22.986000000000001</v>
      </c>
      <c r="K66" s="22" t="s">
        <v>5</v>
      </c>
      <c r="L66" s="22">
        <f>SUM(L18*0.9)</f>
        <v>27.495000000000001</v>
      </c>
      <c r="M66" s="22">
        <f>SUM(M18*0.9)</f>
        <v>31.302023182661635</v>
      </c>
      <c r="N66" s="31">
        <f>SUM(N18*0.9)</f>
        <v>32.844049830423721</v>
      </c>
      <c r="O66" s="14">
        <f>AVERAGE(C66:N66)</f>
        <v>24.335407301308535</v>
      </c>
      <c r="P66" s="28">
        <v>3.2</v>
      </c>
      <c r="Q66" s="28">
        <v>3.1</v>
      </c>
    </row>
    <row r="67" spans="1:17" x14ac:dyDescent="0.25">
      <c r="A67" s="33">
        <v>17</v>
      </c>
      <c r="B67" s="36" t="s">
        <v>23</v>
      </c>
      <c r="C67" s="22">
        <f>SUM(C19*0.9)</f>
        <v>30.114000000000001</v>
      </c>
      <c r="D67" s="22">
        <f>SUM(D19*0.9)</f>
        <v>22.995000000000001</v>
      </c>
      <c r="E67" s="22"/>
      <c r="F67" s="22">
        <f>SUM(F19*0.9)</f>
        <v>16.317</v>
      </c>
      <c r="G67" s="22">
        <f>SUM(G19*0.9)</f>
        <v>14.013</v>
      </c>
      <c r="H67" s="22">
        <f>SUM(H19*0.9)</f>
        <v>16.398</v>
      </c>
      <c r="I67" s="22">
        <f>SUM(I19*0.9)</f>
        <v>17.938079999999999</v>
      </c>
      <c r="J67" s="22">
        <f>SUM(J19*0.9)</f>
        <v>22.545000000000002</v>
      </c>
      <c r="K67" s="22">
        <f>SUM(K19*0.9)</f>
        <v>24.138000000000002</v>
      </c>
      <c r="L67" s="22">
        <f>SUM(L19*0.9)</f>
        <v>25.353000000000002</v>
      </c>
      <c r="M67" s="22">
        <f>SUM(M19*0.9)</f>
        <v>28.836137758513104</v>
      </c>
      <c r="N67" s="31">
        <f>SUM(N19*0.9)</f>
        <v>28.259158143771415</v>
      </c>
      <c r="O67" s="35">
        <f>AVERAGE(C67:N67)</f>
        <v>22.446034172934958</v>
      </c>
      <c r="P67" s="28">
        <v>1.2</v>
      </c>
      <c r="Q67" s="28">
        <v>2.8</v>
      </c>
    </row>
    <row r="68" spans="1:17" s="17" customFormat="1" x14ac:dyDescent="0.25">
      <c r="A68" s="25">
        <v>18</v>
      </c>
      <c r="B68" s="27" t="s">
        <v>22</v>
      </c>
      <c r="C68" s="23">
        <f>SUM(C20*0.9)</f>
        <v>26.757000000000001</v>
      </c>
      <c r="D68" s="22">
        <f>SUM(D20*0.9)</f>
        <v>20.007000000000001</v>
      </c>
      <c r="E68" s="22"/>
      <c r="F68" s="22">
        <f>SUM(F20*0.9)</f>
        <v>15.534000000000002</v>
      </c>
      <c r="G68" s="23">
        <f>SUM(G20*0.9)</f>
        <v>12.023999999999999</v>
      </c>
      <c r="H68" s="23">
        <f>SUM(H20*0.9)</f>
        <v>12.843</v>
      </c>
      <c r="I68" s="22">
        <f>SUM(I20*0.9)</f>
        <v>11.574</v>
      </c>
      <c r="J68" s="22">
        <f>SUM(J20*0.9)</f>
        <v>18.225000000000001</v>
      </c>
      <c r="K68" s="21">
        <f>SUM(K20*0.9)</f>
        <v>22.203000000000003</v>
      </c>
      <c r="L68" s="21">
        <f>SUM(L20*0.9)</f>
        <v>20.367000000000001</v>
      </c>
      <c r="M68" s="21">
        <f>SUM(M20*0.9)</f>
        <v>25.784577309886551</v>
      </c>
      <c r="N68" s="21">
        <f>SUM(N20*0.9)</f>
        <v>26.144945355281155</v>
      </c>
      <c r="O68" s="18">
        <f>AVERAGE(C68:N68)</f>
        <v>19.223956605924336</v>
      </c>
      <c r="P68" s="1">
        <v>1.9</v>
      </c>
      <c r="Q68" s="1">
        <v>3.2</v>
      </c>
    </row>
    <row r="69" spans="1:17" x14ac:dyDescent="0.25">
      <c r="A69" s="33">
        <v>19</v>
      </c>
      <c r="B69" s="36" t="s">
        <v>21</v>
      </c>
      <c r="C69" s="22">
        <f>SUM(C21*0.9)</f>
        <v>33.056999999999995</v>
      </c>
      <c r="D69" s="22">
        <f>SUM(D21*0.9)</f>
        <v>29.628000000000004</v>
      </c>
      <c r="E69" s="22"/>
      <c r="F69" s="22">
        <f>SUM(F21*0.9)</f>
        <v>22.968</v>
      </c>
      <c r="G69" s="22">
        <f>SUM(G21*0.9)</f>
        <v>21.905999999999999</v>
      </c>
      <c r="H69" s="22">
        <f>SUM(H21*0.9)</f>
        <v>24.641999999999999</v>
      </c>
      <c r="I69" s="22">
        <f>SUM(I21*0.9)</f>
        <v>18.954000000000001</v>
      </c>
      <c r="J69" s="22">
        <f>SUM(J21*0.9)</f>
        <v>26.846999999999998</v>
      </c>
      <c r="K69" s="22">
        <f>SUM(K21*0.9)</f>
        <v>33.533999999999999</v>
      </c>
      <c r="L69" s="22">
        <f>SUM(L21*0.9)</f>
        <v>29.933999999999997</v>
      </c>
      <c r="M69" s="22">
        <f>SUM(M21*0.9)</f>
        <v>29.425005919511435</v>
      </c>
      <c r="N69" s="31">
        <f>SUM(N21*0.9)</f>
        <v>32.423441985113534</v>
      </c>
      <c r="O69" s="14">
        <f>AVERAGE(C69:N69)</f>
        <v>27.574404354965907</v>
      </c>
      <c r="P69" s="28">
        <v>3</v>
      </c>
      <c r="Q69" s="28">
        <v>2.9</v>
      </c>
    </row>
    <row r="70" spans="1:17" s="17" customFormat="1" x14ac:dyDescent="0.25">
      <c r="A70" s="25">
        <v>20</v>
      </c>
      <c r="B70" s="27" t="s">
        <v>20</v>
      </c>
      <c r="C70" s="23">
        <f>SUM(C22*0.9)</f>
        <v>34.866</v>
      </c>
      <c r="D70" s="22">
        <f>SUM(D22*0.9)</f>
        <v>34.947000000000003</v>
      </c>
      <c r="E70" s="22"/>
      <c r="F70" s="22">
        <f>SUM(F22*0.9)</f>
        <v>18.971999999999998</v>
      </c>
      <c r="G70" s="23">
        <f>SUM(G22*0.9)</f>
        <v>16.541999999999998</v>
      </c>
      <c r="H70" s="23">
        <f>SUM(H22*0.9)</f>
        <v>21.852</v>
      </c>
      <c r="I70" s="22">
        <f>SUM(I22*0.9)</f>
        <v>21.501000000000001</v>
      </c>
      <c r="J70" s="22">
        <f>SUM(J22*0.9)</f>
        <v>25.785</v>
      </c>
      <c r="K70" s="21">
        <f>SUM(K22*0.9)</f>
        <v>31.527000000000001</v>
      </c>
      <c r="L70" s="21">
        <f>SUM(L22*0.9)</f>
        <v>34.038000000000004</v>
      </c>
      <c r="M70" s="21">
        <f>SUM(M22*0.9)</f>
        <v>29.941748742975758</v>
      </c>
      <c r="N70" s="21">
        <f>SUM(N22*0.9)</f>
        <v>31.243513846150233</v>
      </c>
      <c r="O70" s="18">
        <f>AVERAGE(C70:N70)</f>
        <v>27.383205689920544</v>
      </c>
      <c r="P70" s="1">
        <v>1.9</v>
      </c>
      <c r="Q70" s="1">
        <v>3.35</v>
      </c>
    </row>
    <row r="71" spans="1:17" x14ac:dyDescent="0.25">
      <c r="A71" s="33">
        <v>21</v>
      </c>
      <c r="B71" s="37" t="s">
        <v>19</v>
      </c>
      <c r="C71" s="22">
        <f>SUM(C23*0.9)</f>
        <v>28.602</v>
      </c>
      <c r="D71" s="22">
        <f>SUM(D23*0.9)</f>
        <v>21.96</v>
      </c>
      <c r="E71" s="22"/>
      <c r="F71" s="22">
        <f>SUM(F23*0.9)</f>
        <v>14.166</v>
      </c>
      <c r="G71" s="22">
        <f>SUM(G23*0.9)</f>
        <v>11.798999999999999</v>
      </c>
      <c r="H71" s="22">
        <f>SUM(H23*0.9)</f>
        <v>15.309000000000001</v>
      </c>
      <c r="I71" s="22">
        <f>SUM(I23*0.9)</f>
        <v>12.996</v>
      </c>
      <c r="J71" s="22">
        <f>SUM(J23*0.9)</f>
        <v>21.159000000000002</v>
      </c>
      <c r="K71" s="22">
        <f>SUM(K23*0.9)</f>
        <v>23.318999999999999</v>
      </c>
      <c r="L71" s="22">
        <f>SUM(L23*0.9)</f>
        <v>22.788</v>
      </c>
      <c r="M71" s="22">
        <f>SUM(M23*0.9)</f>
        <v>24.790739212289211</v>
      </c>
      <c r="N71" s="31">
        <f>SUM(N23*0.9)</f>
        <v>26.118200992552811</v>
      </c>
      <c r="O71" s="35">
        <f>AVERAGE(C71:N71)</f>
        <v>20.273358200440182</v>
      </c>
      <c r="P71" s="28">
        <v>1.9</v>
      </c>
      <c r="Q71" s="28">
        <v>3</v>
      </c>
    </row>
    <row r="72" spans="1:17" x14ac:dyDescent="0.25">
      <c r="A72" s="33">
        <v>22</v>
      </c>
      <c r="B72" s="37" t="s">
        <v>18</v>
      </c>
      <c r="C72" s="22">
        <f>SUM(C24*0.9)</f>
        <v>27.954000000000001</v>
      </c>
      <c r="D72" s="22">
        <f>SUM(D24*0.9)</f>
        <v>28.097999999999999</v>
      </c>
      <c r="E72" s="22"/>
      <c r="F72" s="22">
        <f>SUM(F24*0.9)</f>
        <v>18.738</v>
      </c>
      <c r="G72" s="22">
        <f>SUM(G24*0.9)</f>
        <v>17.82</v>
      </c>
      <c r="H72" s="22">
        <f>SUM(H24*0.9)</f>
        <v>23.706</v>
      </c>
      <c r="I72" s="22">
        <f>SUM(I24*0.9)</f>
        <v>16.667999999999999</v>
      </c>
      <c r="J72" s="22">
        <f>SUM(J24*0.9)</f>
        <v>26.919</v>
      </c>
      <c r="K72" s="22">
        <f>SUM(K24*0.9)</f>
        <v>26.658000000000001</v>
      </c>
      <c r="L72" s="22">
        <f>SUM(L24*0.9)</f>
        <v>27.684000000000001</v>
      </c>
      <c r="M72" s="22">
        <f>SUM(M24*0.9)</f>
        <v>30.234699640866005</v>
      </c>
      <c r="N72" s="31">
        <f>SUM(N24*0.9)</f>
        <v>30.225867714450573</v>
      </c>
      <c r="O72" s="14">
        <f>AVERAGE(C72:N72)</f>
        <v>24.973233395937871</v>
      </c>
      <c r="P72" s="28">
        <v>2</v>
      </c>
      <c r="Q72" s="28">
        <v>3</v>
      </c>
    </row>
    <row r="73" spans="1:17" s="38" customFormat="1" x14ac:dyDescent="0.25">
      <c r="A73" s="25">
        <v>23</v>
      </c>
      <c r="B73" s="39" t="s">
        <v>17</v>
      </c>
      <c r="C73" s="23">
        <f>SUM(C25*0.9)</f>
        <v>24.786000000000001</v>
      </c>
      <c r="D73" s="30" t="s">
        <v>5</v>
      </c>
      <c r="E73" s="22"/>
      <c r="F73" s="22">
        <f>SUM(F25*0.9)</f>
        <v>13.32</v>
      </c>
      <c r="G73" s="23">
        <f>SUM(G25*0.9)</f>
        <v>10.701000000000001</v>
      </c>
      <c r="H73" s="23">
        <f>SUM(H25*0.9)</f>
        <v>15.057</v>
      </c>
      <c r="I73" s="22">
        <f>SUM(I25*0.9)</f>
        <v>11.43</v>
      </c>
      <c r="J73" s="22">
        <f>SUM(J25*0.9)</f>
        <v>17.315999999999999</v>
      </c>
      <c r="K73" s="22">
        <f>SUM(K25*0.9)</f>
        <v>18.828000000000003</v>
      </c>
      <c r="L73" s="22">
        <f>SUM(L25*0.9)</f>
        <v>20.115000000000002</v>
      </c>
      <c r="M73" s="22">
        <f>SUM(M25*0.9)</f>
        <v>23.542155183946488</v>
      </c>
      <c r="N73" s="22">
        <f>SUM(N25*0.9)</f>
        <v>23.219464868888625</v>
      </c>
      <c r="O73" s="18">
        <f>AVERAGE(C73:N73)</f>
        <v>17.831462005283512</v>
      </c>
      <c r="P73" s="1">
        <v>0.6</v>
      </c>
      <c r="Q73" s="1">
        <v>2.85</v>
      </c>
    </row>
    <row r="74" spans="1:17" s="38" customFormat="1" x14ac:dyDescent="0.25">
      <c r="A74" s="25">
        <v>24</v>
      </c>
      <c r="B74" s="39" t="s">
        <v>16</v>
      </c>
      <c r="C74" s="40">
        <f>SUM(C26*0.9)</f>
        <v>40.887</v>
      </c>
      <c r="D74" s="22">
        <f>SUM(D26*0.9)</f>
        <v>33.281999999999996</v>
      </c>
      <c r="E74" s="22"/>
      <c r="F74" s="22">
        <f>SUM(F26*0.9)</f>
        <v>23.498999999999999</v>
      </c>
      <c r="G74" s="23">
        <f>SUM(G26*0.9)</f>
        <v>23.247</v>
      </c>
      <c r="H74" s="23">
        <f>SUM(H26*0.9)</f>
        <v>26.46</v>
      </c>
      <c r="I74" s="22">
        <f>SUM(I26*0.9)</f>
        <v>22.32</v>
      </c>
      <c r="J74" s="22">
        <f>SUM(J26*0.9)</f>
        <v>32.139000000000003</v>
      </c>
      <c r="K74" s="22">
        <f>SUM(K26*0.9)</f>
        <v>37.323</v>
      </c>
      <c r="L74" s="22">
        <f>SUM(L26*0.9)</f>
        <v>33.903000000000006</v>
      </c>
      <c r="M74" s="22">
        <f>SUM(M26*0.9)</f>
        <v>34.624776324948527</v>
      </c>
      <c r="N74" s="22">
        <f>SUM(N26*0.9)</f>
        <v>36.583791853865343</v>
      </c>
      <c r="O74" s="18">
        <f>AVERAGE(C74:N74)</f>
        <v>31.297142561710356</v>
      </c>
      <c r="P74" s="1">
        <v>1.2</v>
      </c>
      <c r="Q74" s="1">
        <v>2.9</v>
      </c>
    </row>
    <row r="75" spans="1:17" s="38" customFormat="1" x14ac:dyDescent="0.25">
      <c r="A75" s="25">
        <v>25</v>
      </c>
      <c r="B75" s="39" t="s">
        <v>15</v>
      </c>
      <c r="C75" s="23">
        <f>SUM(C27*0.9)</f>
        <v>33.759</v>
      </c>
      <c r="D75" s="22">
        <f>SUM(D27*0.9)</f>
        <v>27.791999999999998</v>
      </c>
      <c r="E75" s="22"/>
      <c r="F75" s="22">
        <f>SUM(F27*0.9)</f>
        <v>18.963000000000001</v>
      </c>
      <c r="G75" s="23">
        <f>SUM(G27*0.9)</f>
        <v>17.046000000000003</v>
      </c>
      <c r="H75" s="23">
        <f>SUM(H27*0.9)</f>
        <v>20.196000000000002</v>
      </c>
      <c r="I75" s="22">
        <f>SUM(I27*0.9)</f>
        <v>15.426</v>
      </c>
      <c r="J75" s="22">
        <f>SUM(J27*0.9)</f>
        <v>24.48</v>
      </c>
      <c r="K75" s="22">
        <f>SUM(K27*0.9)</f>
        <v>27.998999999999999</v>
      </c>
      <c r="L75" s="22">
        <f>SUM(L27*0.9)</f>
        <v>24.588000000000001</v>
      </c>
      <c r="M75" s="22">
        <f>SUM(M27*0.9)</f>
        <v>30.75415938104172</v>
      </c>
      <c r="N75" s="22">
        <f>SUM(N27*0.9)</f>
        <v>30.952144942805436</v>
      </c>
      <c r="O75" s="18">
        <f>AVERAGE(C75:N75)</f>
        <v>24.723209483986103</v>
      </c>
      <c r="P75" s="1">
        <v>1.3</v>
      </c>
      <c r="Q75" s="1">
        <v>2.8</v>
      </c>
    </row>
    <row r="76" spans="1:17" s="38" customFormat="1" x14ac:dyDescent="0.25">
      <c r="A76" s="25">
        <v>26</v>
      </c>
      <c r="B76" s="39" t="s">
        <v>14</v>
      </c>
      <c r="C76" s="23">
        <f>SUM(C28*0.9)</f>
        <v>32.805000000000007</v>
      </c>
      <c r="D76" s="22">
        <f>SUM(D28*0.9)</f>
        <v>27.684000000000001</v>
      </c>
      <c r="E76" s="22"/>
      <c r="F76" s="22">
        <f>SUM(F28*0.9)</f>
        <v>18.936</v>
      </c>
      <c r="G76" s="23">
        <f>SUM(G28*0.9)</f>
        <v>16.579800000000002</v>
      </c>
      <c r="H76" s="23">
        <f>SUM(H28*0.9)</f>
        <v>20.25</v>
      </c>
      <c r="I76" s="22">
        <f>SUM(I28*0.9)</f>
        <v>21.285</v>
      </c>
      <c r="J76" s="22">
        <f>SUM(J28*0.9)</f>
        <v>25.128000000000004</v>
      </c>
      <c r="K76" s="22">
        <f>SUM(K28*0.9)</f>
        <v>26.946000000000002</v>
      </c>
      <c r="L76" s="22">
        <f>SUM(L28*0.9)</f>
        <v>27.387</v>
      </c>
      <c r="M76" s="22">
        <f>SUM(M28*0.9)</f>
        <v>29.700278529977982</v>
      </c>
      <c r="N76" s="22">
        <f>SUM(N28*0.9)</f>
        <v>30.665825524563601</v>
      </c>
      <c r="O76" s="18">
        <f>AVERAGE(C76:N76)</f>
        <v>25.215173095867421</v>
      </c>
      <c r="P76" s="1">
        <v>3.7</v>
      </c>
      <c r="Q76" s="1">
        <v>2.8</v>
      </c>
    </row>
    <row r="77" spans="1:17" s="17" customFormat="1" x14ac:dyDescent="0.25">
      <c r="A77" s="25">
        <v>27</v>
      </c>
      <c r="B77" s="27" t="s">
        <v>13</v>
      </c>
      <c r="C77" s="23">
        <f>SUM(C29*0.9)</f>
        <v>34.830000000000005</v>
      </c>
      <c r="D77" s="22">
        <f>SUM(D29*0.9)</f>
        <v>27.873000000000001</v>
      </c>
      <c r="E77" s="22"/>
      <c r="F77" s="22">
        <f>SUM(F29*0.9)</f>
        <v>16.920000000000002</v>
      </c>
      <c r="G77" s="23">
        <f>SUM(G29*0.9)</f>
        <v>14.940000000000001</v>
      </c>
      <c r="H77" s="23">
        <f>SUM(H29*0.9)</f>
        <v>18.945</v>
      </c>
      <c r="I77" s="22">
        <f>SUM(I29*0.9)</f>
        <v>16.551000000000002</v>
      </c>
      <c r="J77" s="22">
        <f>SUM(J29*0.9)</f>
        <v>23.301000000000002</v>
      </c>
      <c r="K77" s="21">
        <f>SUM(K29*0.9)</f>
        <v>27.521999999999998</v>
      </c>
      <c r="L77" s="21">
        <f>SUM(L29*0.9)</f>
        <v>25.425000000000001</v>
      </c>
      <c r="M77" s="21">
        <f>SUM(M29*0.9)</f>
        <v>28.550590328825258</v>
      </c>
      <c r="N77" s="21">
        <f>SUM(N29*0.9)</f>
        <v>27.364480671436006</v>
      </c>
      <c r="O77" s="18">
        <f>AVERAGE(C77:N77)</f>
        <v>23.838370090932845</v>
      </c>
      <c r="P77" s="1">
        <v>6</v>
      </c>
      <c r="Q77" s="1">
        <v>2.9</v>
      </c>
    </row>
    <row r="78" spans="1:17" s="17" customFormat="1" x14ac:dyDescent="0.25">
      <c r="A78" s="25">
        <v>28</v>
      </c>
      <c r="B78" s="27" t="s">
        <v>12</v>
      </c>
      <c r="C78" s="23">
        <f>SUM(C30*0.9)</f>
        <v>31.319999999999997</v>
      </c>
      <c r="D78" s="30" t="s">
        <v>5</v>
      </c>
      <c r="E78" s="22"/>
      <c r="F78" s="22">
        <f>SUM(F30*0.9)</f>
        <v>15.894</v>
      </c>
      <c r="G78" s="23">
        <f>SUM(G30*0.9)</f>
        <v>13.779</v>
      </c>
      <c r="H78" s="23">
        <f>SUM(H30*0.9)</f>
        <v>16.659000000000002</v>
      </c>
      <c r="I78" s="22">
        <f>SUM(I30*0.9)</f>
        <v>17.603999999999999</v>
      </c>
      <c r="J78" s="22">
        <f>SUM(J30*0.9)</f>
        <v>21.617999999999999</v>
      </c>
      <c r="K78" s="21">
        <f>SUM(K30*0.9)</f>
        <v>24.372</v>
      </c>
      <c r="L78" s="21">
        <f>SUM(L30*0.9)</f>
        <v>23.859000000000002</v>
      </c>
      <c r="M78" s="21">
        <f>SUM(M30*0.9)</f>
        <v>28.343469022434078</v>
      </c>
      <c r="N78" s="21">
        <f>SUM(N30*0.9)</f>
        <v>25.190111257410052</v>
      </c>
      <c r="O78" s="18">
        <f>AVERAGE(C78:N78)</f>
        <v>21.863858027984413</v>
      </c>
      <c r="P78" s="1" t="s">
        <v>1</v>
      </c>
      <c r="Q78" s="1"/>
    </row>
    <row r="79" spans="1:17" x14ac:dyDescent="0.25">
      <c r="A79" s="33">
        <v>29</v>
      </c>
      <c r="B79" s="37" t="s">
        <v>11</v>
      </c>
      <c r="C79" s="22">
        <f>SUM(C31*0.9)</f>
        <v>34.641000000000005</v>
      </c>
      <c r="D79" s="22">
        <f>SUM(D31*0.9)</f>
        <v>32.031000000000006</v>
      </c>
      <c r="E79" s="22"/>
      <c r="F79" s="22">
        <f>SUM(F31*0.9)</f>
        <v>19.8</v>
      </c>
      <c r="G79" s="22">
        <f>SUM(G31*0.9)</f>
        <v>14.840999999999999</v>
      </c>
      <c r="H79" s="22">
        <f>SUM(H31*0.9)</f>
        <v>17.262</v>
      </c>
      <c r="I79" s="22">
        <f>SUM(I31*0.9)</f>
        <v>17.82</v>
      </c>
      <c r="J79" s="22">
        <f>SUM(J31*0.9)</f>
        <v>19.458000000000002</v>
      </c>
      <c r="K79" s="22">
        <f>SUM(K31*0.9)</f>
        <v>24.669</v>
      </c>
      <c r="L79" s="22">
        <f>SUM(L31*0.9)</f>
        <v>23.409000000000002</v>
      </c>
      <c r="M79" s="22">
        <f>SUM(M31*0.9)</f>
        <v>27.613102571379148</v>
      </c>
      <c r="N79" s="31">
        <f>SUM(N31*0.9)</f>
        <v>25.361306188281276</v>
      </c>
      <c r="O79" s="35">
        <f>AVERAGE(C79:N79)</f>
        <v>23.355037159969129</v>
      </c>
      <c r="P79" s="34">
        <v>0.8</v>
      </c>
      <c r="Q79" s="28">
        <v>2.5</v>
      </c>
    </row>
    <row r="80" spans="1:17" x14ac:dyDescent="0.25">
      <c r="A80" s="33">
        <v>30</v>
      </c>
      <c r="B80" s="36" t="s">
        <v>10</v>
      </c>
      <c r="C80" s="30">
        <f>SUM(C32*0.9)</f>
        <v>30.861000000000001</v>
      </c>
      <c r="D80" s="22">
        <f>SUM(D32*0.9)</f>
        <v>30.248999999999999</v>
      </c>
      <c r="E80" s="22"/>
      <c r="F80" s="22">
        <f>SUM(F32*0.9)</f>
        <v>19.989000000000001</v>
      </c>
      <c r="G80" s="22">
        <f>SUM(G32*0.9)</f>
        <v>17.001000000000001</v>
      </c>
      <c r="H80" s="22">
        <f>SUM(H32*0.9)</f>
        <v>21.465000000000003</v>
      </c>
      <c r="I80" s="22">
        <f>SUM(I32*0.9)</f>
        <v>16.974</v>
      </c>
      <c r="J80" s="22">
        <f>SUM(J32*0.9)</f>
        <v>24.588000000000001</v>
      </c>
      <c r="K80" s="22">
        <f>SUM(K32*0.9)</f>
        <v>28.053000000000001</v>
      </c>
      <c r="L80" s="22">
        <f>SUM(L32*0.9)</f>
        <v>27.818999999999999</v>
      </c>
      <c r="M80" s="22">
        <f>SUM(M32*0.9)</f>
        <v>31.177319835970764</v>
      </c>
      <c r="N80" s="31">
        <f>SUM(N32*0.9)</f>
        <v>30.752934235214212</v>
      </c>
      <c r="O80" s="35">
        <f>AVERAGE(C80:N80)</f>
        <v>25.357204915562271</v>
      </c>
      <c r="P80" s="34">
        <v>3.6</v>
      </c>
      <c r="Q80" s="28">
        <v>2.8</v>
      </c>
    </row>
    <row r="81" spans="1:17" s="17" customFormat="1" x14ac:dyDescent="0.25">
      <c r="A81" s="25">
        <v>31</v>
      </c>
      <c r="B81" s="27" t="s">
        <v>9</v>
      </c>
      <c r="C81" s="23">
        <f>SUM(C33*0.9)</f>
        <v>24.102</v>
      </c>
      <c r="D81" s="22">
        <f>SUM(D33*0.9)</f>
        <v>18.134999999999998</v>
      </c>
      <c r="E81" s="22"/>
      <c r="F81" s="22">
        <f>SUM(F33*0.9)</f>
        <v>15.228000000000002</v>
      </c>
      <c r="G81" s="23" t="s">
        <v>5</v>
      </c>
      <c r="H81" s="23">
        <f>SUM(H33*0.9)</f>
        <v>10.754999999999999</v>
      </c>
      <c r="I81" s="22">
        <f>SUM(I33*0.9)</f>
        <v>5.9669999999999996</v>
      </c>
      <c r="J81" s="22">
        <f>SUM(J33*0.9)</f>
        <v>15.264000000000001</v>
      </c>
      <c r="K81" s="20">
        <f>SUM(K33*0.9)</f>
        <v>16.938000000000002</v>
      </c>
      <c r="L81" s="21">
        <f>SUM(L33*0.9)</f>
        <v>18.477</v>
      </c>
      <c r="M81" s="21">
        <f>SUM(M33*0.9)</f>
        <v>20.368642630559094</v>
      </c>
      <c r="N81" s="19">
        <f>SUM(N33*0.9)</f>
        <v>22.730370673908983</v>
      </c>
      <c r="O81" s="18">
        <f>AVERAGE(C81:N81)</f>
        <v>16.796501330446809</v>
      </c>
      <c r="P81" s="1">
        <v>1.5</v>
      </c>
      <c r="Q81" s="1">
        <v>2.95</v>
      </c>
    </row>
    <row r="82" spans="1:17" x14ac:dyDescent="0.25">
      <c r="A82" s="33">
        <v>32</v>
      </c>
      <c r="B82" s="32" t="s">
        <v>8</v>
      </c>
      <c r="C82" s="30">
        <f>SUM(C34*0.9)</f>
        <v>37.251000000000005</v>
      </c>
      <c r="D82" s="22">
        <f>SUM(D34*0.9)</f>
        <v>34.515000000000001</v>
      </c>
      <c r="E82" s="22"/>
      <c r="F82" s="22">
        <f>SUM(F34*0.9)</f>
        <v>20.826000000000001</v>
      </c>
      <c r="G82" s="22">
        <f>SUM(G34*0.9)</f>
        <v>19.143000000000001</v>
      </c>
      <c r="H82" s="22">
        <f>SUM(H34*0.9)</f>
        <v>24.704999999999998</v>
      </c>
      <c r="I82" s="22">
        <f>SUM(I34*0.9)</f>
        <v>18.396000000000001</v>
      </c>
      <c r="J82" s="22">
        <f>SUM(J34*0.9)</f>
        <v>28.611000000000001</v>
      </c>
      <c r="K82" s="22">
        <f>SUM(K34*0.9)</f>
        <v>28.926000000000002</v>
      </c>
      <c r="L82" s="22">
        <f>SUM(L34*0.9)</f>
        <v>32.166000000000004</v>
      </c>
      <c r="M82" s="22">
        <f>SUM(M34*0.9)</f>
        <v>31.81214237812933</v>
      </c>
      <c r="N82" s="31">
        <f>SUM(N34*0.9)</f>
        <v>33.13572056282019</v>
      </c>
      <c r="O82" s="14">
        <f>AVERAGE(C82:N82)</f>
        <v>28.13516935826814</v>
      </c>
      <c r="P82" s="28">
        <v>4.7</v>
      </c>
      <c r="Q82" s="28">
        <v>2.7</v>
      </c>
    </row>
    <row r="83" spans="1:17" s="17" customFormat="1" x14ac:dyDescent="0.25">
      <c r="A83" s="25">
        <v>33</v>
      </c>
      <c r="B83" s="27" t="s">
        <v>7</v>
      </c>
      <c r="C83" s="23">
        <f>SUM(C35*0.9)</f>
        <v>32.616</v>
      </c>
      <c r="D83" s="30" t="s">
        <v>5</v>
      </c>
      <c r="E83" s="22"/>
      <c r="F83" s="22">
        <f>SUM(F35*0.9)</f>
        <v>15.768000000000001</v>
      </c>
      <c r="G83" s="23">
        <f>SUM(G35*0.9)</f>
        <v>15.398999999999999</v>
      </c>
      <c r="H83" s="23">
        <f>SUM(H35*0.9)</f>
        <v>21.240000000000002</v>
      </c>
      <c r="I83" s="22">
        <f>SUM(I35*0.9)</f>
        <v>15.371999999999998</v>
      </c>
      <c r="J83" s="22">
        <f>SUM(J35*0.9)</f>
        <v>20.591999999999999</v>
      </c>
      <c r="K83" s="20">
        <f>SUM(K35*0.9)</f>
        <v>20.591999999999999</v>
      </c>
      <c r="L83" s="21">
        <f>SUM(L35*0.9)</f>
        <v>23.210999999999999</v>
      </c>
      <c r="M83" s="20">
        <f>SUM(M35*0.9)</f>
        <v>25.753015705993814</v>
      </c>
      <c r="N83" s="19">
        <f>SUM(N35*0.9)</f>
        <v>27.95368657011138</v>
      </c>
      <c r="O83" s="14">
        <f>AVERAGE(C83:N83)</f>
        <v>21.849670227610524</v>
      </c>
      <c r="P83" s="1">
        <v>2.2000000000000002</v>
      </c>
      <c r="Q83" s="1">
        <v>2.8</v>
      </c>
    </row>
    <row r="84" spans="1:17" s="17" customFormat="1" x14ac:dyDescent="0.25">
      <c r="A84" s="29">
        <v>34</v>
      </c>
      <c r="B84" s="27" t="s">
        <v>6</v>
      </c>
      <c r="C84" s="20">
        <f>SUM(C36*0.9)</f>
        <v>23.94</v>
      </c>
      <c r="D84" s="20">
        <f>SUM(D36*0.9)</f>
        <v>17.666999999999998</v>
      </c>
      <c r="E84" s="20"/>
      <c r="F84" s="20">
        <f>SUM(F36*0.9)</f>
        <v>11.664000000000001</v>
      </c>
      <c r="G84" s="20">
        <f>SUM(G36*0.9)</f>
        <v>7.8299999999999992</v>
      </c>
      <c r="H84" s="20">
        <f>SUM(H36*0.9)</f>
        <v>8.7119999999999997</v>
      </c>
      <c r="I84" s="21">
        <f>SUM(I36*0.9)</f>
        <v>9.5670000000000002</v>
      </c>
      <c r="J84" s="21">
        <f>SUM(J36*0.9)</f>
        <v>11.007000000000001</v>
      </c>
      <c r="K84" s="20">
        <f>SUM(K36*0.9)</f>
        <v>15.525</v>
      </c>
      <c r="L84" s="21" t="s">
        <v>5</v>
      </c>
      <c r="M84" s="20">
        <f>SUM(M36*0.9)</f>
        <v>20.988</v>
      </c>
      <c r="N84" s="19">
        <f>SUM(N36*0.9)</f>
        <v>21.213000000000001</v>
      </c>
      <c r="O84" s="14">
        <f>AVERAGE(C84:N84)</f>
        <v>14.811299999999999</v>
      </c>
      <c r="P84" s="1">
        <v>1.7</v>
      </c>
      <c r="Q84" s="28">
        <v>2.85</v>
      </c>
    </row>
    <row r="85" spans="1:17" s="17" customFormat="1" x14ac:dyDescent="0.25">
      <c r="A85" s="25">
        <v>35</v>
      </c>
      <c r="B85" s="27" t="s">
        <v>4</v>
      </c>
      <c r="C85" s="23">
        <f>SUM(C37*0.9)</f>
        <v>33.975000000000001</v>
      </c>
      <c r="D85" s="23">
        <f>SUM(D37*0.9)</f>
        <v>28.782</v>
      </c>
      <c r="E85" s="23"/>
      <c r="F85" s="23">
        <f>SUM(F37*0.9)</f>
        <v>16.091999999999999</v>
      </c>
      <c r="G85" s="23">
        <f>SUM(G37*0.9)</f>
        <v>14.787000000000001</v>
      </c>
      <c r="H85" s="23">
        <f>SUM(H37*0.9)</f>
        <v>18.081</v>
      </c>
      <c r="I85" s="22">
        <f>SUM(I37*0.9)</f>
        <v>15.408000000000001</v>
      </c>
      <c r="J85" s="22">
        <f>SUM(J37*0.9)</f>
        <v>20.25</v>
      </c>
      <c r="K85" s="20">
        <f>SUM(K37*0.9)</f>
        <v>25.460999999999999</v>
      </c>
      <c r="L85" s="21">
        <f>SUM(L37*0.9)</f>
        <v>25.946999999999999</v>
      </c>
      <c r="M85" s="20">
        <f>SUM(M37*0.9)</f>
        <v>29.231999999999999</v>
      </c>
      <c r="N85" s="19">
        <f>SUM(N37*0.9)</f>
        <v>29.637</v>
      </c>
      <c r="O85" s="14">
        <f>AVERAGE(C85:N85)</f>
        <v>23.422909090909094</v>
      </c>
      <c r="P85" s="1">
        <v>0.75</v>
      </c>
      <c r="Q85" s="1">
        <v>2.8</v>
      </c>
    </row>
    <row r="86" spans="1:17" s="17" customFormat="1" x14ac:dyDescent="0.25">
      <c r="A86" s="25">
        <v>36</v>
      </c>
      <c r="B86" s="26" t="s">
        <v>3</v>
      </c>
      <c r="C86" s="23">
        <f>SUM(C38*0.9)</f>
        <v>26.109000000000002</v>
      </c>
      <c r="D86" s="23">
        <f>SUM(D38*0.9)</f>
        <v>22.536000000000001</v>
      </c>
      <c r="E86" s="23"/>
      <c r="F86" s="23">
        <f>SUM(F38*0.9)</f>
        <v>16.047000000000001</v>
      </c>
      <c r="G86" s="23">
        <f>SUM(G38*0.9)</f>
        <v>11.853</v>
      </c>
      <c r="H86" s="23">
        <f>SUM(H38*0.9)</f>
        <v>13.095000000000001</v>
      </c>
      <c r="I86" s="22">
        <f>SUM(I38*0.9)</f>
        <v>13.815</v>
      </c>
      <c r="J86" s="22">
        <f>SUM(J38*0.9)</f>
        <v>17.721</v>
      </c>
      <c r="K86" s="20">
        <f>SUM(K38*0.9)</f>
        <v>24.093</v>
      </c>
      <c r="L86" s="21">
        <f>SUM(L38*0.9)</f>
        <v>23.139000000000003</v>
      </c>
      <c r="M86" s="20">
        <f>SUM(M38*0.9)</f>
        <v>28.233000000000001</v>
      </c>
      <c r="N86" s="19">
        <f>SUM(N38*0.9)</f>
        <v>26.568000000000001</v>
      </c>
      <c r="O86" s="18">
        <f>AVERAGE(C86:N86)</f>
        <v>20.291727272727275</v>
      </c>
      <c r="P86" s="1" t="s">
        <v>1</v>
      </c>
      <c r="Q86" s="1"/>
    </row>
    <row r="87" spans="1:17" s="17" customFormat="1" x14ac:dyDescent="0.25">
      <c r="A87" s="25">
        <v>37</v>
      </c>
      <c r="B87" s="24" t="s">
        <v>2</v>
      </c>
      <c r="C87" s="23">
        <f>SUM(C39*0.9)</f>
        <v>30.942000000000004</v>
      </c>
      <c r="D87" s="23">
        <f>SUM(D39*0.9)</f>
        <v>25.209000000000003</v>
      </c>
      <c r="E87" s="23"/>
      <c r="F87" s="23">
        <f>SUM(F39*0.9)</f>
        <v>15.228000000000002</v>
      </c>
      <c r="G87" s="23">
        <f>SUM(G39*0.9)</f>
        <v>10.385999999999999</v>
      </c>
      <c r="H87" s="23">
        <f>SUM(H39*0.9)</f>
        <v>12.897</v>
      </c>
      <c r="I87" s="22">
        <f>SUM(I39*0.9)</f>
        <v>14.382000000000001</v>
      </c>
      <c r="J87" s="22">
        <f>SUM(J39*0.9)</f>
        <v>30.411000000000001</v>
      </c>
      <c r="K87" s="20">
        <f>SUM(K39*0.9)</f>
        <v>22.571999999999999</v>
      </c>
      <c r="L87" s="21">
        <f>SUM(L39*0.9)</f>
        <v>24.084000000000003</v>
      </c>
      <c r="M87" s="20">
        <f>SUM(M39*0.9)</f>
        <v>26.073</v>
      </c>
      <c r="N87" s="19">
        <f>SUM(N39*0.9)</f>
        <v>28.547999999999998</v>
      </c>
      <c r="O87" s="18">
        <f>AVERAGE(C87:N87)</f>
        <v>21.884727272727279</v>
      </c>
      <c r="P87" s="1" t="s">
        <v>1</v>
      </c>
      <c r="Q87" s="1"/>
    </row>
    <row r="88" spans="1:17" x14ac:dyDescent="0.25">
      <c r="A88" s="16"/>
      <c r="B88" s="15"/>
      <c r="C88" s="14">
        <f>AVERAGE(C51:C87)</f>
        <v>32.846837837837839</v>
      </c>
      <c r="D88" s="12">
        <f>AVERAGE(D51:D87)</f>
        <v>27.910451612903231</v>
      </c>
      <c r="E88" s="12"/>
      <c r="F88" s="12">
        <f>AVERAGE(F51:F87)</f>
        <v>17.981250000000003</v>
      </c>
      <c r="G88" s="12">
        <f>AVERAGE(G51:G87)</f>
        <v>15.926549999999999</v>
      </c>
      <c r="H88" s="12">
        <f>AVERAGE(H51:H87)</f>
        <v>19.151513513513517</v>
      </c>
      <c r="I88" s="14">
        <f>AVERAGE(I51:I87)</f>
        <v>16.538623783783784</v>
      </c>
      <c r="J88" s="13">
        <f>AVERAGE(J51:J87)</f>
        <v>23.189250000000001</v>
      </c>
      <c r="K88" s="12">
        <f>AVERAGE(K51:K87)</f>
        <v>26.021249999999998</v>
      </c>
      <c r="L88" s="13">
        <f>AVERAGE(L51:L87)</f>
        <v>26.118514285714291</v>
      </c>
      <c r="M88" s="12">
        <f>AVERAGE(M51:M87)</f>
        <v>28.942160845974534</v>
      </c>
      <c r="N88" s="12">
        <f>AVERAGE(N51:N87)</f>
        <v>29.249872733350387</v>
      </c>
      <c r="O88" s="11">
        <f>AVERAGE(O51:O87)</f>
        <v>23.89878813508362</v>
      </c>
      <c r="P88" s="10" t="s">
        <v>0</v>
      </c>
      <c r="Q88" s="9"/>
    </row>
  </sheetData>
  <mergeCells count="3">
    <mergeCell ref="P40:Q40"/>
    <mergeCell ref="P41:Q41"/>
    <mergeCell ref="P88:Q8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2020</vt:lpstr>
    </vt:vector>
  </TitlesOfParts>
  <Company>220ICT.NET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Hamblin</dc:creator>
  <cp:lastModifiedBy>Alexander Hamblin</cp:lastModifiedBy>
  <dcterms:created xsi:type="dcterms:W3CDTF">2021-02-05T15:59:08Z</dcterms:created>
  <dcterms:modified xsi:type="dcterms:W3CDTF">2021-02-05T15:59:44Z</dcterms:modified>
</cp:coreProperties>
</file>