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Web and comms team\Web\web and intranet docs and content\"/>
    </mc:Choice>
  </mc:AlternateContent>
  <bookViews>
    <workbookView xWindow="0" yWindow="0" windowWidth="28800" windowHeight="12300"/>
  </bookViews>
  <sheets>
    <sheet name="202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4" i="1" l="1"/>
  <c r="N44" i="1"/>
  <c r="M44" i="1"/>
  <c r="L44" i="1"/>
  <c r="K44" i="1"/>
  <c r="J44" i="1"/>
  <c r="I44" i="1"/>
  <c r="H44" i="1"/>
  <c r="G44" i="1"/>
  <c r="F44" i="1"/>
  <c r="E44" i="1"/>
  <c r="D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P44" i="1" s="1"/>
</calcChain>
</file>

<file path=xl/sharedStrings.xml><?xml version="1.0" encoding="utf-8"?>
<sst xmlns="http://schemas.openxmlformats.org/spreadsheetml/2006/main" count="164" uniqueCount="96">
  <si>
    <t>Nitrogen Dioxide 2021</t>
  </si>
  <si>
    <t>Type (corrected Nov 21)</t>
  </si>
  <si>
    <t>Non bias adjusted data</t>
  </si>
  <si>
    <t>Site No.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</si>
  <si>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</si>
  <si>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</si>
  <si>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</si>
  <si>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</si>
  <si>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</si>
  <si>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</si>
  <si>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</si>
  <si>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</si>
  <si>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</si>
  <si>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</si>
  <si>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</si>
  <si>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</si>
  <si>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Raw Mean</t>
  </si>
  <si>
    <t>Valid Periods</t>
  </si>
  <si>
    <t>Corrected Mean</t>
  </si>
  <si>
    <t>Automatic DC 99%</t>
  </si>
  <si>
    <t>Kerb distance (m)</t>
  </si>
  <si>
    <t>Height (m)</t>
  </si>
  <si>
    <t>Ladies College</t>
  </si>
  <si>
    <t>Roadside</t>
  </si>
  <si>
    <t>22   ( 21 - 23 )</t>
  </si>
  <si>
    <t>Gloucester Rd School</t>
  </si>
  <si>
    <t>Kerbside</t>
  </si>
  <si>
    <t>25   ( 23 - 26 )</t>
  </si>
  <si>
    <t>Gloucester Rd / Stoneville St</t>
  </si>
  <si>
    <t>27   ( 25 - 28 )</t>
  </si>
  <si>
    <t>2 Gloucester Road</t>
  </si>
  <si>
    <t>missing</t>
  </si>
  <si>
    <t>32   ( 30 - 34 )</t>
  </si>
  <si>
    <t>422 High St</t>
  </si>
  <si>
    <t>35   ( 33 - 37 )</t>
  </si>
  <si>
    <t>48 Swindon Road</t>
  </si>
  <si>
    <t>23   ( 22 - 25 )</t>
  </si>
  <si>
    <t>New Rutland Court</t>
  </si>
  <si>
    <t>30   ( 29 - 32 )</t>
  </si>
  <si>
    <t>Co-location - 1</t>
  </si>
  <si>
    <t>25   ( 24 - 27 )</t>
  </si>
  <si>
    <t>Co-location - 2</t>
  </si>
  <si>
    <t>26   ( 24 - 27 )</t>
  </si>
  <si>
    <t>Co-location - 3</t>
  </si>
  <si>
    <t>50 St Georges Street</t>
  </si>
  <si>
    <t>22   ( 21 - 24 )</t>
  </si>
  <si>
    <t>2 Swindon Road</t>
  </si>
  <si>
    <t>27   ( 26 - 29 )</t>
  </si>
  <si>
    <t>22 St Pauls Road</t>
  </si>
  <si>
    <t>23   ( 21 - 24 )</t>
  </si>
  <si>
    <t>Elvis Villas</t>
  </si>
  <si>
    <t>Portland Street</t>
  </si>
  <si>
    <t>Winchcombe St./Fairview</t>
  </si>
  <si>
    <t>26   ( 25 - 28 )</t>
  </si>
  <si>
    <t>54 Albion Street</t>
  </si>
  <si>
    <t>Berkeley Place</t>
  </si>
  <si>
    <t>20   ( 19 - 21 )</t>
  </si>
  <si>
    <t>2 London Road</t>
  </si>
  <si>
    <t>29   ( 27 - 30 )</t>
  </si>
  <si>
    <t>Sandford Park Alehouse</t>
  </si>
  <si>
    <t>28   ( 27 - 30 )</t>
  </si>
  <si>
    <t>YMCA Shop - High St</t>
  </si>
  <si>
    <t>23   ( 22 - 24 )</t>
  </si>
  <si>
    <t>8a Bath Road</t>
  </si>
  <si>
    <t>St Lukes College Road</t>
  </si>
  <si>
    <t>19   ( 18 - 20 )</t>
  </si>
  <si>
    <t>Princess Elizabeth Way North</t>
  </si>
  <si>
    <t>31   ( 29 - 33 )</t>
  </si>
  <si>
    <t>Princess Elizabeth Way South</t>
  </si>
  <si>
    <t>Hatherley Lane</t>
  </si>
  <si>
    <t>A40 PE Way Roundabout</t>
  </si>
  <si>
    <t>Gloucester Rd (Benhall)</t>
  </si>
  <si>
    <t>TBC</t>
  </si>
  <si>
    <t>264 Gloucester Road</t>
  </si>
  <si>
    <t>24   ( 23 - 25 )</t>
  </si>
  <si>
    <t>340 Gloucester Road</t>
  </si>
  <si>
    <t>25   ( 24 - 26 )</t>
  </si>
  <si>
    <t>Norwood / Gratton Rd</t>
  </si>
  <si>
    <t>18   ( 17 - 19 )</t>
  </si>
  <si>
    <t>81 London Road</t>
  </si>
  <si>
    <t>29   ( 27 - 31 )</t>
  </si>
  <si>
    <t>Opp. Wokswagon London Rd</t>
  </si>
  <si>
    <t>170 Prestbury Rd</t>
  </si>
  <si>
    <t>16   ( 15 - 17 )</t>
  </si>
  <si>
    <t>Prestbury Rd / Portland Square</t>
  </si>
  <si>
    <t>Boots Corner</t>
  </si>
  <si>
    <t>Urban Centre</t>
  </si>
  <si>
    <t>24   ( 22 - 25 )</t>
  </si>
  <si>
    <t>Clarence Parade Alternative</t>
  </si>
  <si>
    <t>Warden Hill School</t>
  </si>
  <si>
    <t>Suburban</t>
  </si>
  <si>
    <t>10   ( 10 - 11 )</t>
  </si>
  <si>
    <t>Farmfield Road</t>
  </si>
  <si>
    <t>Telstar Way</t>
  </si>
  <si>
    <t>Prestbury High Street (TBC)</t>
  </si>
  <si>
    <t>Units = ug/m3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</si>
</sst>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4"/>
      <color indexed="10"/>
      <name val="Arial"/>
      <family val="2"/>
    </font>
    <font>
      <b/>
      <sz val="14"/>
      <color indexed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50"/>
      <name val="Calibri"/>
      <family val="2"/>
      <scheme val="minor"/>
    </font>
    <font>
      <sz val="11"/>
      <color indexed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0" fillId="0" borderId="0" xfId="0" applyNumberFormat="1"/>
    <xf numFmtId="0" fontId="0" fillId="0" borderId="0" xfId="0" applyFont="1" applyBorder="1" applyAlignment="1">
      <alignment horizontal="center"/>
    </xf>
    <xf numFmtId="0" fontId="0" fillId="0" borderId="0" xfId="0" applyFont="1" applyBorder="1" applyAlignment="1"/>
    <xf numFmtId="0" fontId="0" fillId="0" borderId="0" xfId="0" applyFont="1" applyBorder="1" applyAlignment="1">
      <alignment horizontal="right"/>
    </xf>
    <xf numFmtId="2" fontId="0" fillId="0" borderId="0" xfId="0" applyNumberFormat="1" applyAlignment="1">
      <alignment horizontal="right"/>
    </xf>
    <xf numFmtId="2" fontId="0" fillId="0" borderId="0" xfId="0" applyNumberFormat="1" applyAlignment="1"/>
    <xf numFmtId="0" fontId="0" fillId="3" borderId="1" xfId="0" applyFont="1" applyFill="1" applyBorder="1" applyAlignment="1">
      <alignment horizontal="center"/>
    </xf>
    <xf numFmtId="0" fontId="0" fillId="3" borderId="1" xfId="0" applyFont="1" applyFill="1" applyBorder="1" applyAlignment="1"/>
    <xf numFmtId="0" fontId="0" fillId="3" borderId="1" xfId="0" applyFont="1" applyFill="1" applyBorder="1" applyAlignment="1">
      <alignment horizontal="right"/>
    </xf>
    <xf numFmtId="2" fontId="0" fillId="0" borderId="0" xfId="0" applyNumberFormat="1" applyFont="1" applyFill="1" applyBorder="1" applyAlignment="1">
      <alignment horizontal="center" wrapText="1"/>
    </xf>
    <xf numFmtId="2" fontId="0" fillId="0" borderId="1" xfId="0" applyNumberFormat="1" applyFont="1" applyFill="1" applyBorder="1" applyAlignment="1">
      <alignment horizontal="center"/>
    </xf>
    <xf numFmtId="2" fontId="0" fillId="0" borderId="1" xfId="0" applyNumberFormat="1" applyFont="1" applyFill="1" applyBorder="1" applyAlignment="1"/>
    <xf numFmtId="2" fontId="0" fillId="0" borderId="1" xfId="0" applyNumberFormat="1" applyFont="1" applyFill="1" applyBorder="1" applyAlignment="1">
      <alignment horizontal="right"/>
    </xf>
    <xf numFmtId="2" fontId="0" fillId="0" borderId="0" xfId="0" applyNumberFormat="1" applyFont="1" applyAlignment="1">
      <alignment horizontal="right"/>
    </xf>
    <xf numFmtId="2" fontId="0" fillId="0" borderId="0" xfId="0" applyNumberFormat="1" applyFont="1" applyAlignment="1"/>
    <xf numFmtId="2" fontId="0" fillId="0" borderId="1" xfId="0" applyNumberFormat="1" applyFont="1" applyBorder="1" applyAlignment="1">
      <alignment horizontal="right"/>
    </xf>
    <xf numFmtId="2" fontId="0" fillId="0" borderId="0" xfId="0" applyNumberFormat="1"/>
    <xf numFmtId="0" fontId="0" fillId="4" borderId="1" xfId="0" applyFont="1" applyFill="1" applyBorder="1"/>
    <xf numFmtId="2" fontId="0" fillId="2" borderId="1" xfId="0" applyNumberFormat="1" applyFont="1" applyFill="1" applyBorder="1" applyAlignment="1">
      <alignment horizontal="right"/>
    </xf>
    <xf numFmtId="1" fontId="0" fillId="0" borderId="0" xfId="0" applyNumberFormat="1" applyFont="1" applyFill="1" applyBorder="1" applyAlignment="1">
      <alignment horizontal="right"/>
    </xf>
    <xf numFmtId="2" fontId="0" fillId="4" borderId="1" xfId="0" applyNumberFormat="1" applyFont="1" applyFill="1" applyBorder="1" applyAlignment="1">
      <alignment horizontal="left"/>
    </xf>
    <xf numFmtId="2" fontId="0" fillId="0" borderId="0" xfId="0" applyNumberFormat="1" applyAlignment="1">
      <alignment horizontal="center"/>
    </xf>
    <xf numFmtId="2" fontId="0" fillId="0" borderId="0" xfId="0" applyNumberFormat="1" applyFont="1" applyBorder="1" applyAlignment="1">
      <alignment horizontal="right"/>
    </xf>
    <xf numFmtId="2" fontId="0" fillId="0" borderId="1" xfId="0" applyNumberFormat="1" applyFont="1" applyBorder="1" applyAlignment="1">
      <alignment horizontal="center"/>
    </xf>
    <xf numFmtId="2" fontId="0" fillId="0" borderId="1" xfId="0" applyNumberFormat="1" applyFont="1" applyBorder="1" applyAlignment="1"/>
    <xf numFmtId="2" fontId="0" fillId="5" borderId="1" xfId="0" applyNumberFormat="1" applyFont="1" applyFill="1" applyBorder="1"/>
    <xf numFmtId="2" fontId="0" fillId="2" borderId="1" xfId="0" applyNumberFormat="1" applyFont="1" applyFill="1" applyBorder="1" applyAlignment="1">
      <alignment horizontal="center"/>
    </xf>
    <xf numFmtId="2" fontId="0" fillId="3" borderId="1" xfId="0" applyNumberFormat="1" applyFont="1" applyFill="1" applyBorder="1" applyAlignment="1"/>
    <xf numFmtId="2" fontId="0" fillId="3" borderId="1" xfId="0" applyNumberFormat="1" applyFont="1" applyFill="1" applyBorder="1" applyAlignment="1">
      <alignment horizontal="right"/>
    </xf>
    <xf numFmtId="2" fontId="0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Alignment="1"/>
    <xf numFmtId="0" fontId="0" fillId="0" borderId="0" xfId="0" applyFont="1" applyAlignment="1">
      <alignment horizontal="right"/>
    </xf>
    <xf numFmtId="0" fontId="0" fillId="0" borderId="0" xfId="0" applyAlignment="1">
      <alignment horizontal="right"/>
    </xf>
    <xf numFmtId="1" fontId="0" fillId="0" borderId="0" xfId="0" applyNumberFormat="1"/>
    <xf numFmtId="0" fontId="0" fillId="5" borderId="1" xfId="0" applyNumberFormat="1" applyFont="1" applyFill="1" applyBorder="1" applyAlignment="1">
      <alignment horizontal="right"/>
    </xf>
    <xf numFmtId="2" fontId="0" fillId="5" borderId="1" xfId="0" applyNumberFormat="1" applyFont="1" applyFill="1" applyBorder="1" applyAlignment="1">
      <alignment horizontal="left"/>
    </xf>
    <xf numFmtId="0" fontId="4" fillId="4" borderId="1" xfId="0" applyNumberFormat="1" applyFont="1" applyFill="1" applyBorder="1"/>
    <xf numFmtId="0" fontId="4" fillId="4" borderId="1" xfId="0" applyFont="1" applyFill="1" applyBorder="1"/>
    <xf numFmtId="0" fontId="5" fillId="4" borderId="1" xfId="0" applyFont="1" applyFill="1" applyBorder="1"/>
    <xf numFmtId="0" fontId="0" fillId="0" borderId="0" xfId="0" applyNumberFormat="1" applyFont="1"/>
    <xf numFmtId="0" fontId="0" fillId="0" borderId="0" xfId="0" applyFont="1" applyBorder="1"/>
    <xf numFmtId="1" fontId="0" fillId="0" borderId="0" xfId="0" applyNumberFormat="1" applyFont="1" applyBorder="1"/>
    <xf numFmtId="0" fontId="0" fillId="2" borderId="1" xfId="0" applyNumberFormat="1" applyFont="1" applyFill="1" applyBorder="1"/>
    <xf numFmtId="2" fontId="0" fillId="0" borderId="0" xfId="0" applyNumberFormat="1" applyFont="1" applyAlignment="1">
      <alignment horizontal="center" wrapText="1"/>
    </xf>
    <xf numFmtId="0" fontId="0" fillId="0" borderId="1" xfId="0" applyNumberFormat="1" applyFont="1" applyBorder="1"/>
    <xf numFmtId="2" fontId="0" fillId="0" borderId="0" xfId="0" applyNumberFormat="1" applyFont="1" applyFill="1" applyBorder="1" applyAlignment="1"/>
    <xf numFmtId="2" fontId="0" fillId="0" borderId="0" xfId="0" applyNumberFormat="1" applyFont="1" applyFill="1" applyAlignment="1"/>
    <xf numFmtId="0" fontId="0" fillId="0" borderId="0" xfId="0" applyFont="1"/>
    <xf numFmtId="2" fontId="0" fillId="0" borderId="0" xfId="0" applyNumberFormat="1" applyFont="1"/>
    <xf numFmtId="0" fontId="6" fillId="3" borderId="1" xfId="0" applyFont="1" applyFill="1" applyBorder="1"/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/>
    <xf numFmtId="0" fontId="5" fillId="3" borderId="1" xfId="0" applyFont="1" applyFill="1" applyBorder="1" applyAlignment="1">
      <alignment horizontal="right"/>
    </xf>
    <xf numFmtId="2" fontId="5" fillId="0" borderId="1" xfId="1" applyNumberFormat="1" applyFont="1" applyFill="1" applyBorder="1" applyAlignment="1">
      <alignment horizontal="right"/>
    </xf>
    <xf numFmtId="2" fontId="5" fillId="2" borderId="1" xfId="0" applyNumberFormat="1" applyFont="1" applyFill="1" applyBorder="1" applyAlignment="1">
      <alignment horizontal="right"/>
    </xf>
    <xf numFmtId="1" fontId="5" fillId="0" borderId="0" xfId="0" applyNumberFormat="1" applyFont="1" applyFill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2" fontId="5" fillId="0" borderId="1" xfId="0" applyNumberFormat="1" applyFont="1" applyFill="1" applyBorder="1" applyAlignment="1">
      <alignment horizontal="right"/>
    </xf>
    <xf numFmtId="0" fontId="5" fillId="7" borderId="1" xfId="0" applyFont="1" applyFill="1" applyBorder="1"/>
    <xf numFmtId="2" fontId="5" fillId="3" borderId="1" xfId="0" applyNumberFormat="1" applyFont="1" applyFill="1" applyBorder="1" applyAlignment="1">
      <alignment horizontal="center"/>
    </xf>
    <xf numFmtId="2" fontId="5" fillId="3" borderId="1" xfId="0" applyNumberFormat="1" applyFont="1" applyFill="1" applyBorder="1" applyAlignment="1"/>
    <xf numFmtId="2" fontId="5" fillId="3" borderId="1" xfId="0" applyNumberFormat="1" applyFont="1" applyFill="1" applyBorder="1" applyAlignment="1">
      <alignment horizontal="right"/>
    </xf>
    <xf numFmtId="2" fontId="5" fillId="2" borderId="1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2" fontId="7" fillId="0" borderId="0" xfId="0" applyNumberFormat="1" applyFont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3" borderId="1" xfId="0" quotePrefix="1" applyFont="1" applyFill="1" applyBorder="1" applyAlignment="1">
      <alignment horizontal="center" wrapText="1"/>
    </xf>
    <xf numFmtId="1" fontId="5" fillId="0" borderId="0" xfId="0" quotePrefix="1" applyNumberFormat="1" applyFont="1" applyFill="1" applyBorder="1" applyAlignment="1">
      <alignment horizontal="center" wrapText="1"/>
    </xf>
    <xf numFmtId="2" fontId="5" fillId="6" borderId="1" xfId="0" applyNumberFormat="1" applyFont="1" applyFill="1" applyBorder="1" applyAlignment="1">
      <alignment horizontal="center"/>
    </xf>
    <xf numFmtId="2" fontId="5" fillId="6" borderId="1" xfId="0" applyNumberFormat="1" applyFont="1" applyFill="1" applyBorder="1" applyAlignment="1"/>
    <xf numFmtId="2" fontId="5" fillId="6" borderId="1" xfId="0" applyNumberFormat="1" applyFont="1" applyFill="1" applyBorder="1" applyAlignment="1">
      <alignment horizontal="right"/>
    </xf>
  </cellXfs>
  <cellStyles count="2">
    <cellStyle name="Normal" xfId="0" builtinId="0"/>
    <cellStyle name="Normal_20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6"/>
  <sheetViews>
    <sheetView tabSelected="1" workbookViewId="0">
      <selection activeCell="D12" sqref="D12"/>
    </sheetView>
  </sheetViews>
  <sheetFormatPr defaultRowHeight="14.4" x14ac:dyDescent="0.3"/>
  <cols>
    <col min="2" max="2" width="26.21875" bestFit="1" customWidth="1"/>
    <col min="3" max="3" width="20.77734375" bestFit="1" customWidth="1"/>
    <col min="4" max="4" width="13.109375" customWidth="1"/>
    <col min="5" max="5" width="11.33203125" bestFit="1" customWidth="1"/>
    <col min="6" max="6" width="8.33203125" bestFit="1" customWidth="1"/>
    <col min="7" max="9" width="7.6640625" bestFit="1" customWidth="1"/>
    <col min="10" max="10" width="6.88671875" bestFit="1" customWidth="1"/>
    <col min="12" max="12" width="13.5546875" bestFit="1" customWidth="1"/>
    <col min="13" max="13" width="7.6640625" bestFit="1" customWidth="1"/>
    <col min="14" max="14" width="12.88671875" bestFit="1" customWidth="1"/>
    <col min="15" max="15" width="13" bestFit="1" customWidth="1"/>
    <col min="16" max="16" width="7.88671875" bestFit="1" customWidth="1"/>
    <col min="17" max="17" width="10.6640625" bestFit="1" customWidth="1"/>
    <col min="18" max="18" width="13.5546875" bestFit="1" customWidth="1"/>
    <col min="19" max="19" width="18.5546875" bestFit="1" customWidth="1"/>
    <col min="20" max="20" width="7.77734375" bestFit="1" customWidth="1"/>
    <col min="21" max="21" width="6.21875" bestFit="1" customWidth="1"/>
  </cols>
  <sheetData>
    <row r="1" spans="1:22" x14ac:dyDescent="0.3">
      <c r="A1" s="45"/>
      <c r="B1" s="46" t="s">
        <v>0</v>
      </c>
      <c r="C1" s="46" t="s">
        <v>1</v>
      </c>
      <c r="D1" s="72" t="s">
        <v>2</v>
      </c>
      <c r="E1" s="2"/>
      <c r="F1" s="2"/>
      <c r="G1" s="2"/>
      <c r="H1" s="2"/>
      <c r="I1" s="2"/>
      <c r="J1" s="2"/>
      <c r="K1" s="3"/>
      <c r="L1" s="3"/>
      <c r="M1" s="4"/>
      <c r="N1" s="4"/>
      <c r="O1" s="46"/>
      <c r="P1" s="46"/>
      <c r="Q1" s="47"/>
      <c r="R1" s="47"/>
      <c r="S1" s="47"/>
      <c r="T1" s="14"/>
      <c r="U1" s="15"/>
    </row>
    <row r="2" spans="1:22" ht="43.2" x14ac:dyDescent="0.3">
      <c r="A2" s="48" t="s">
        <v>3</v>
      </c>
      <c r="B2" s="55"/>
      <c r="C2" s="55"/>
      <c r="D2" s="56" t="s">
        <v>4</v>
      </c>
      <c r="E2" s="56" t="s">
        <v>5</v>
      </c>
      <c r="F2" s="56" t="s">
        <v>6</v>
      </c>
      <c r="G2" s="56" t="s">
        <v>7</v>
      </c>
      <c r="H2" s="56" t="s">
        <v>8</v>
      </c>
      <c r="I2" s="56" t="s">
        <v>9</v>
      </c>
      <c r="J2" s="7" t="s">
        <v>10</v>
      </c>
      <c r="K2" s="8" t="s">
        <v>11</v>
      </c>
      <c r="L2" s="57" t="s">
        <v>12</v>
      </c>
      <c r="M2" s="9" t="s">
        <v>13</v>
      </c>
      <c r="N2" s="58" t="s">
        <v>14</v>
      </c>
      <c r="O2" s="56" t="s">
        <v>15</v>
      </c>
      <c r="P2" s="73" t="s">
        <v>16</v>
      </c>
      <c r="Q2" s="74" t="s">
        <v>17</v>
      </c>
      <c r="R2" s="74" t="s">
        <v>18</v>
      </c>
      <c r="S2" s="74" t="s">
        <v>19</v>
      </c>
      <c r="T2" s="10" t="s">
        <v>20</v>
      </c>
      <c r="U2" s="49" t="s">
        <v>21</v>
      </c>
    </row>
    <row r="3" spans="1:22" x14ac:dyDescent="0.3">
      <c r="A3" s="42">
        <v>1</v>
      </c>
      <c r="B3" s="43" t="s">
        <v>22</v>
      </c>
      <c r="C3" s="43" t="s">
        <v>23</v>
      </c>
      <c r="D3" s="11">
        <v>24.798830039531399</v>
      </c>
      <c r="E3" s="11">
        <v>21.788262666998296</v>
      </c>
      <c r="F3" s="11">
        <v>24.27702105778787</v>
      </c>
      <c r="G3" s="11">
        <v>20.77</v>
      </c>
      <c r="H3" s="11">
        <v>24.75</v>
      </c>
      <c r="I3" s="11">
        <v>20.702810420046585</v>
      </c>
      <c r="J3" s="11">
        <v>23.622937385270397</v>
      </c>
      <c r="K3" s="12">
        <v>20.863721726190473</v>
      </c>
      <c r="L3" s="12">
        <v>27.87</v>
      </c>
      <c r="M3" s="13">
        <v>26.587413168884925</v>
      </c>
      <c r="N3" s="13">
        <v>32.748019290220761</v>
      </c>
      <c r="O3" s="59">
        <v>25.601567857142857</v>
      </c>
      <c r="P3" s="60">
        <f t="shared" ref="P3:P43" si="0">AVERAGE(D3:O3)</f>
        <v>24.53171530100613</v>
      </c>
      <c r="Q3" s="61">
        <v>12</v>
      </c>
      <c r="R3" s="61">
        <v>22</v>
      </c>
      <c r="S3" s="61" t="s">
        <v>24</v>
      </c>
      <c r="T3" s="14">
        <v>5.7</v>
      </c>
      <c r="U3" s="15">
        <v>2.9</v>
      </c>
    </row>
    <row r="4" spans="1:22" x14ac:dyDescent="0.3">
      <c r="A4" s="40">
        <v>2</v>
      </c>
      <c r="B4" s="26" t="s">
        <v>25</v>
      </c>
      <c r="C4" s="26" t="s">
        <v>26</v>
      </c>
      <c r="D4" s="11">
        <v>33.228768697374939</v>
      </c>
      <c r="E4" s="11">
        <v>28.580721718615006</v>
      </c>
      <c r="F4" s="11">
        <v>32.198210643837925</v>
      </c>
      <c r="G4" s="11">
        <v>26.93</v>
      </c>
      <c r="H4" s="11">
        <v>27.325246586730593</v>
      </c>
      <c r="I4" s="11">
        <v>20.83205852194148</v>
      </c>
      <c r="J4" s="11">
        <v>23.207005605954706</v>
      </c>
      <c r="K4" s="12">
        <v>22.683157346561828</v>
      </c>
      <c r="L4" s="25">
        <v>27.33</v>
      </c>
      <c r="M4" s="16">
        <v>26.483447673838821</v>
      </c>
      <c r="N4" s="16">
        <v>36.672455639655411</v>
      </c>
      <c r="O4" s="62">
        <v>28.085719103351863</v>
      </c>
      <c r="P4" s="19">
        <f t="shared" si="0"/>
        <v>27.796399294821885</v>
      </c>
      <c r="Q4" s="20">
        <v>12</v>
      </c>
      <c r="R4" s="20">
        <v>25</v>
      </c>
      <c r="S4" s="20" t="s">
        <v>27</v>
      </c>
      <c r="T4" s="14">
        <v>0.25</v>
      </c>
      <c r="U4" s="15">
        <v>2.9</v>
      </c>
      <c r="V4" s="17"/>
    </row>
    <row r="5" spans="1:22" x14ac:dyDescent="0.3">
      <c r="A5" s="40">
        <v>3</v>
      </c>
      <c r="B5" s="26" t="s">
        <v>28</v>
      </c>
      <c r="C5" s="26" t="s">
        <v>23</v>
      </c>
      <c r="D5" s="11">
        <v>34.019280832095099</v>
      </c>
      <c r="E5" s="11">
        <v>31.799640879168106</v>
      </c>
      <c r="F5" s="11">
        <v>32.280139933016386</v>
      </c>
      <c r="G5" s="11">
        <v>29.4</v>
      </c>
      <c r="H5" s="11">
        <v>23.606463840397044</v>
      </c>
      <c r="I5" s="11">
        <v>25.698144768096764</v>
      </c>
      <c r="J5" s="11">
        <v>29.063450820510354</v>
      </c>
      <c r="K5" s="12">
        <v>27.125616862984305</v>
      </c>
      <c r="L5" s="25">
        <v>31.25</v>
      </c>
      <c r="M5" s="16">
        <v>29.696508333333334</v>
      </c>
      <c r="N5" s="16">
        <v>38.516322124330813</v>
      </c>
      <c r="O5" s="62">
        <v>31.017114858162344</v>
      </c>
      <c r="P5" s="19">
        <f t="shared" si="0"/>
        <v>30.289390271007886</v>
      </c>
      <c r="Q5" s="20">
        <v>12</v>
      </c>
      <c r="R5" s="20">
        <v>27</v>
      </c>
      <c r="S5" s="20" t="s">
        <v>29</v>
      </c>
      <c r="T5" s="14">
        <v>1.9</v>
      </c>
      <c r="U5" s="15">
        <v>2.9</v>
      </c>
      <c r="V5" s="17"/>
    </row>
    <row r="6" spans="1:22" x14ac:dyDescent="0.3">
      <c r="A6" s="42">
        <v>4</v>
      </c>
      <c r="B6" s="18" t="s">
        <v>30</v>
      </c>
      <c r="C6" s="18" t="s">
        <v>26</v>
      </c>
      <c r="D6" s="75">
        <v>45.079008253540358</v>
      </c>
      <c r="E6" s="11">
        <v>36.458274217582527</v>
      </c>
      <c r="F6" s="11">
        <v>39.039306289549003</v>
      </c>
      <c r="G6" s="11" t="s">
        <v>31</v>
      </c>
      <c r="H6" s="11">
        <v>33.26134350917615</v>
      </c>
      <c r="I6" s="11">
        <v>27.161624081205325</v>
      </c>
      <c r="J6" s="11">
        <v>33.001405361332253</v>
      </c>
      <c r="K6" s="12">
        <v>27.801198264100144</v>
      </c>
      <c r="L6" s="76">
        <v>40.22</v>
      </c>
      <c r="M6" s="13">
        <v>34.495778571428566</v>
      </c>
      <c r="N6" s="77">
        <v>41.958206229058256</v>
      </c>
      <c r="O6" s="59">
        <v>34.390676453083913</v>
      </c>
      <c r="P6" s="19">
        <f t="shared" si="0"/>
        <v>35.715165566368775</v>
      </c>
      <c r="Q6" s="20">
        <v>11</v>
      </c>
      <c r="R6" s="20">
        <v>32</v>
      </c>
      <c r="S6" s="20" t="s">
        <v>32</v>
      </c>
      <c r="T6" s="14">
        <v>0.5</v>
      </c>
      <c r="U6" s="15">
        <v>2.9</v>
      </c>
    </row>
    <row r="7" spans="1:22" x14ac:dyDescent="0.3">
      <c r="A7" s="42">
        <v>5</v>
      </c>
      <c r="B7" s="44" t="s">
        <v>33</v>
      </c>
      <c r="C7" s="18" t="s">
        <v>23</v>
      </c>
      <c r="D7" s="75">
        <v>42.060697374938087</v>
      </c>
      <c r="E7" s="11">
        <v>38.750045945611447</v>
      </c>
      <c r="F7" s="11">
        <v>37.154932638627223</v>
      </c>
      <c r="G7" s="11">
        <v>36.79</v>
      </c>
      <c r="H7" s="11">
        <v>36.68</v>
      </c>
      <c r="I7" s="11">
        <v>29.117283839520059</v>
      </c>
      <c r="J7" s="11">
        <v>39.686510091743123</v>
      </c>
      <c r="K7" s="12">
        <v>32.423886932803427</v>
      </c>
      <c r="L7" s="76">
        <v>45.775562072815546</v>
      </c>
      <c r="M7" s="77">
        <v>41.047683333333332</v>
      </c>
      <c r="N7" s="77">
        <v>48.780512222357274</v>
      </c>
      <c r="O7" s="59">
        <v>38.255533425914621</v>
      </c>
      <c r="P7" s="19">
        <f t="shared" si="0"/>
        <v>38.876887323138682</v>
      </c>
      <c r="Q7" s="20">
        <v>12</v>
      </c>
      <c r="R7" s="20">
        <v>35</v>
      </c>
      <c r="S7" s="20" t="s">
        <v>34</v>
      </c>
      <c r="T7" s="14">
        <v>1.8</v>
      </c>
      <c r="U7" s="15">
        <v>2.9</v>
      </c>
    </row>
    <row r="8" spans="1:22" x14ac:dyDescent="0.3">
      <c r="A8" s="40">
        <v>6</v>
      </c>
      <c r="B8" s="26" t="s">
        <v>35</v>
      </c>
      <c r="C8" s="26" t="s">
        <v>23</v>
      </c>
      <c r="D8" s="11">
        <v>28.59473204556711</v>
      </c>
      <c r="E8" s="11" t="s">
        <v>31</v>
      </c>
      <c r="F8" s="11">
        <v>27.692099739484018</v>
      </c>
      <c r="G8" s="11">
        <v>25.98</v>
      </c>
      <c r="H8" s="11" t="s">
        <v>31</v>
      </c>
      <c r="I8" s="11">
        <v>22.07005732308938</v>
      </c>
      <c r="J8" s="11">
        <v>23.615712508918136</v>
      </c>
      <c r="K8" s="12">
        <v>19.46661393503539</v>
      </c>
      <c r="L8" s="25">
        <v>28.626107382550337</v>
      </c>
      <c r="M8" s="16">
        <v>27.073060609069064</v>
      </c>
      <c r="N8" s="16">
        <v>31.386705050252562</v>
      </c>
      <c r="O8" s="62">
        <v>26.218796667327304</v>
      </c>
      <c r="P8" s="19">
        <f t="shared" si="0"/>
        <v>26.072388526129334</v>
      </c>
      <c r="Q8" s="20">
        <v>10</v>
      </c>
      <c r="R8" s="20">
        <v>23</v>
      </c>
      <c r="S8" s="20" t="s">
        <v>36</v>
      </c>
      <c r="T8" s="14">
        <v>2.2000000000000002</v>
      </c>
      <c r="U8" s="15">
        <v>3.3</v>
      </c>
      <c r="V8" s="17"/>
    </row>
    <row r="9" spans="1:22" x14ac:dyDescent="0.3">
      <c r="A9" s="42">
        <v>7</v>
      </c>
      <c r="B9" s="18" t="s">
        <v>37</v>
      </c>
      <c r="C9" s="18" t="s">
        <v>23</v>
      </c>
      <c r="D9" s="75">
        <v>40.230356576863052</v>
      </c>
      <c r="E9" s="11">
        <v>36.764026128856415</v>
      </c>
      <c r="F9" s="11">
        <v>35.784392725110003</v>
      </c>
      <c r="G9" s="11">
        <v>29.76</v>
      </c>
      <c r="H9" s="11">
        <v>33.76</v>
      </c>
      <c r="I9" s="11">
        <v>28.030202623366105</v>
      </c>
      <c r="J9" s="11">
        <v>31.981364053417291</v>
      </c>
      <c r="K9" s="12">
        <v>27.15982595760741</v>
      </c>
      <c r="L9" s="12">
        <v>35.808284862043251</v>
      </c>
      <c r="M9" s="13">
        <v>33.214862017653147</v>
      </c>
      <c r="N9" s="77">
        <v>41.881453462401247</v>
      </c>
      <c r="O9" s="59">
        <v>34.09116528155689</v>
      </c>
      <c r="P9" s="19">
        <f t="shared" si="0"/>
        <v>34.038827807406228</v>
      </c>
      <c r="Q9" s="20">
        <v>12</v>
      </c>
      <c r="R9" s="20">
        <v>30</v>
      </c>
      <c r="S9" s="20" t="s">
        <v>38</v>
      </c>
      <c r="T9" s="14">
        <v>1.9</v>
      </c>
      <c r="U9" s="15">
        <v>2.9</v>
      </c>
    </row>
    <row r="10" spans="1:22" x14ac:dyDescent="0.3">
      <c r="A10" s="42">
        <v>8</v>
      </c>
      <c r="B10" s="44" t="s">
        <v>39</v>
      </c>
      <c r="C10" s="18" t="s">
        <v>23</v>
      </c>
      <c r="D10" s="11">
        <v>29.630575532441803</v>
      </c>
      <c r="E10" s="11">
        <v>29.7493738979271</v>
      </c>
      <c r="F10" s="11">
        <v>28.408981019722138</v>
      </c>
      <c r="G10" s="11">
        <v>27.08</v>
      </c>
      <c r="H10" s="11">
        <v>30.13602018461625</v>
      </c>
      <c r="I10" s="11">
        <v>24.909564399423225</v>
      </c>
      <c r="J10" s="11" t="s">
        <v>31</v>
      </c>
      <c r="K10" s="12">
        <v>21.63639424745784</v>
      </c>
      <c r="L10" s="12">
        <v>33.058536912751677</v>
      </c>
      <c r="M10" s="13">
        <v>28.26866461660223</v>
      </c>
      <c r="N10" s="13">
        <v>34.11152996650398</v>
      </c>
      <c r="O10" s="59">
        <v>27.299646498709944</v>
      </c>
      <c r="P10" s="60">
        <f t="shared" si="0"/>
        <v>28.571753388741467</v>
      </c>
      <c r="Q10" s="61">
        <v>11</v>
      </c>
      <c r="R10" s="61">
        <v>25</v>
      </c>
      <c r="S10" s="61" t="s">
        <v>40</v>
      </c>
      <c r="T10" s="14">
        <v>2.4</v>
      </c>
      <c r="U10" s="15">
        <v>1.3</v>
      </c>
    </row>
    <row r="11" spans="1:22" x14ac:dyDescent="0.3">
      <c r="A11" s="42">
        <v>9</v>
      </c>
      <c r="B11" s="44" t="s">
        <v>41</v>
      </c>
      <c r="C11" s="18" t="s">
        <v>23</v>
      </c>
      <c r="D11" s="11">
        <v>31.81129866270431</v>
      </c>
      <c r="E11" s="11">
        <v>30.63098869986429</v>
      </c>
      <c r="F11" s="11">
        <v>30.027084480831039</v>
      </c>
      <c r="G11" s="11">
        <v>27.17</v>
      </c>
      <c r="H11" s="11">
        <v>29.567032615385465</v>
      </c>
      <c r="I11" s="11">
        <v>21.823247467440336</v>
      </c>
      <c r="J11" s="11" t="s">
        <v>31</v>
      </c>
      <c r="K11" s="12">
        <v>22.762223654846853</v>
      </c>
      <c r="L11" s="12">
        <v>33.222700969425802</v>
      </c>
      <c r="M11" s="13">
        <v>28.661739906751972</v>
      </c>
      <c r="N11" s="13">
        <v>37.082203747370698</v>
      </c>
      <c r="O11" s="59">
        <v>27.36515254909677</v>
      </c>
      <c r="P11" s="60">
        <f t="shared" si="0"/>
        <v>29.102152068519771</v>
      </c>
      <c r="Q11" s="61">
        <v>11</v>
      </c>
      <c r="R11" s="61">
        <v>26</v>
      </c>
      <c r="S11" s="61" t="s">
        <v>42</v>
      </c>
      <c r="T11" s="14">
        <v>2.4</v>
      </c>
      <c r="U11" s="15">
        <v>1.3</v>
      </c>
    </row>
    <row r="12" spans="1:22" x14ac:dyDescent="0.3">
      <c r="A12" s="42">
        <v>10</v>
      </c>
      <c r="B12" s="44" t="s">
        <v>43</v>
      </c>
      <c r="C12" s="18" t="s">
        <v>23</v>
      </c>
      <c r="D12" s="11">
        <v>31.729521545319464</v>
      </c>
      <c r="E12" s="11">
        <v>30.282443313051914</v>
      </c>
      <c r="F12" s="11" t="s">
        <v>31</v>
      </c>
      <c r="G12" s="11">
        <v>27.39</v>
      </c>
      <c r="H12" s="11">
        <v>31.416242215385516</v>
      </c>
      <c r="I12" s="11">
        <v>21.863070911723984</v>
      </c>
      <c r="J12" s="11">
        <v>26.902636850395673</v>
      </c>
      <c r="K12" s="12">
        <v>25.034352095213759</v>
      </c>
      <c r="L12" s="12">
        <v>31.006486204325128</v>
      </c>
      <c r="M12" s="13">
        <v>27.793698641004628</v>
      </c>
      <c r="N12" s="13">
        <v>32.02181461720464</v>
      </c>
      <c r="O12" s="59">
        <v>28.020213052965037</v>
      </c>
      <c r="P12" s="60">
        <f t="shared" si="0"/>
        <v>28.49640722241725</v>
      </c>
      <c r="Q12" s="61">
        <v>11</v>
      </c>
      <c r="R12" s="61">
        <v>25</v>
      </c>
      <c r="S12" s="61" t="s">
        <v>40</v>
      </c>
      <c r="T12" s="14">
        <v>2.4</v>
      </c>
      <c r="U12" s="15">
        <v>1.3</v>
      </c>
    </row>
    <row r="13" spans="1:22" x14ac:dyDescent="0.3">
      <c r="A13" s="40">
        <v>11</v>
      </c>
      <c r="B13" s="21" t="s">
        <v>44</v>
      </c>
      <c r="C13" s="21" t="s">
        <v>26</v>
      </c>
      <c r="D13" s="11">
        <v>25.459942545814762</v>
      </c>
      <c r="E13" s="11">
        <v>26.757977745765544</v>
      </c>
      <c r="F13" s="11">
        <v>24.394445850388657</v>
      </c>
      <c r="G13" s="11">
        <v>25.72</v>
      </c>
      <c r="H13" s="11">
        <v>25.966383303390675</v>
      </c>
      <c r="I13" s="11">
        <v>19.342471898885833</v>
      </c>
      <c r="J13" s="11">
        <v>25.003752993068684</v>
      </c>
      <c r="K13" s="12">
        <v>20.940426977435546</v>
      </c>
      <c r="L13" s="12">
        <v>26.574056674123785</v>
      </c>
      <c r="M13" s="13">
        <v>25.405010714285712</v>
      </c>
      <c r="N13" s="13">
        <v>31.321356327545232</v>
      </c>
      <c r="O13" s="63">
        <v>25.940395953183295</v>
      </c>
      <c r="P13" s="19">
        <f t="shared" si="0"/>
        <v>25.235518415323977</v>
      </c>
      <c r="Q13" s="20">
        <v>12</v>
      </c>
      <c r="R13" s="20">
        <v>22</v>
      </c>
      <c r="S13" s="20" t="s">
        <v>45</v>
      </c>
      <c r="T13" s="14">
        <v>0.4</v>
      </c>
      <c r="U13" s="15">
        <v>2.95</v>
      </c>
      <c r="V13" s="22"/>
    </row>
    <row r="14" spans="1:22" x14ac:dyDescent="0.3">
      <c r="A14" s="42">
        <v>12</v>
      </c>
      <c r="B14" s="44" t="s">
        <v>46</v>
      </c>
      <c r="C14" s="18" t="s">
        <v>23</v>
      </c>
      <c r="D14" s="11">
        <v>28.485695889053986</v>
      </c>
      <c r="E14" s="11">
        <v>34.157447907613054</v>
      </c>
      <c r="F14" s="11" t="s">
        <v>31</v>
      </c>
      <c r="G14" s="11">
        <v>29.38</v>
      </c>
      <c r="H14" s="11">
        <v>29.711473585742056</v>
      </c>
      <c r="I14" s="11">
        <v>25.296246035513004</v>
      </c>
      <c r="J14" s="11">
        <v>30.052742779116901</v>
      </c>
      <c r="K14" s="12">
        <v>24.969847526963857</v>
      </c>
      <c r="L14" s="12">
        <v>36.116092468307237</v>
      </c>
      <c r="M14" s="13">
        <v>29.811166666666669</v>
      </c>
      <c r="N14" s="13">
        <v>36.893239205957464</v>
      </c>
      <c r="O14" s="59">
        <v>29.870758976392885</v>
      </c>
      <c r="P14" s="60">
        <f t="shared" si="0"/>
        <v>30.431337367393372</v>
      </c>
      <c r="Q14" s="61">
        <v>11</v>
      </c>
      <c r="R14" s="61">
        <v>27</v>
      </c>
      <c r="S14" s="61" t="s">
        <v>47</v>
      </c>
      <c r="T14" s="14">
        <v>2.1</v>
      </c>
      <c r="U14" s="15">
        <v>2.9</v>
      </c>
    </row>
    <row r="15" spans="1:22" x14ac:dyDescent="0.3">
      <c r="A15" s="40">
        <v>13</v>
      </c>
      <c r="B15" s="21" t="s">
        <v>48</v>
      </c>
      <c r="C15" s="21" t="s">
        <v>26</v>
      </c>
      <c r="D15" s="11">
        <v>28.844825627472449</v>
      </c>
      <c r="E15" s="11">
        <v>26.058893331678387</v>
      </c>
      <c r="F15" s="11">
        <v>26.422195757354785</v>
      </c>
      <c r="G15" s="11">
        <v>24.39</v>
      </c>
      <c r="H15" s="11">
        <v>23.964665352384838</v>
      </c>
      <c r="I15" s="11">
        <v>21.027225645503915</v>
      </c>
      <c r="J15" s="11">
        <v>22.370477890980574</v>
      </c>
      <c r="K15" s="12">
        <v>18.934403669724226</v>
      </c>
      <c r="L15" s="12">
        <v>26.121306919867351</v>
      </c>
      <c r="M15" s="13">
        <v>25.780210701738945</v>
      </c>
      <c r="N15" s="13">
        <v>35.274934987595088</v>
      </c>
      <c r="O15" s="63">
        <v>26.49719738147132</v>
      </c>
      <c r="P15" s="19">
        <f t="shared" si="0"/>
        <v>25.473861438814321</v>
      </c>
      <c r="Q15" s="20">
        <v>12</v>
      </c>
      <c r="R15" s="20">
        <v>23</v>
      </c>
      <c r="S15" s="20" t="s">
        <v>49</v>
      </c>
      <c r="T15" s="14">
        <v>1.1000000000000001</v>
      </c>
      <c r="U15" s="15">
        <v>2.9</v>
      </c>
      <c r="V15" s="22"/>
    </row>
    <row r="16" spans="1:22" x14ac:dyDescent="0.3">
      <c r="A16" s="40">
        <v>14</v>
      </c>
      <c r="B16" s="21" t="s">
        <v>50</v>
      </c>
      <c r="C16" s="21" t="s">
        <v>23</v>
      </c>
      <c r="D16" s="11">
        <v>31.62570673712629</v>
      </c>
      <c r="E16" s="11">
        <v>28.416700360115062</v>
      </c>
      <c r="F16" s="11">
        <v>30.088531447708597</v>
      </c>
      <c r="G16" s="11">
        <v>24.98</v>
      </c>
      <c r="H16" s="11">
        <v>26.512178542382376</v>
      </c>
      <c r="I16" s="11">
        <v>21.948513280957727</v>
      </c>
      <c r="J16" s="11">
        <v>27.624938976995512</v>
      </c>
      <c r="K16" s="12">
        <v>23.417251673691361</v>
      </c>
      <c r="L16" s="12">
        <v>30.185665920954513</v>
      </c>
      <c r="M16" s="13">
        <v>29.415134212878424</v>
      </c>
      <c r="N16" s="13">
        <v>35.991905210920194</v>
      </c>
      <c r="O16" s="63">
        <v>28.724403094623419</v>
      </c>
      <c r="P16" s="19">
        <f t="shared" si="0"/>
        <v>28.244244121529459</v>
      </c>
      <c r="Q16" s="20">
        <v>12</v>
      </c>
      <c r="R16" s="20">
        <v>25</v>
      </c>
      <c r="S16" s="20" t="s">
        <v>40</v>
      </c>
      <c r="T16" s="14"/>
      <c r="U16" s="15"/>
      <c r="V16" s="22"/>
    </row>
    <row r="17" spans="1:22" x14ac:dyDescent="0.3">
      <c r="A17" s="42">
        <v>15</v>
      </c>
      <c r="B17" s="18" t="s">
        <v>51</v>
      </c>
      <c r="C17" s="18" t="s">
        <v>26</v>
      </c>
      <c r="D17" s="11">
        <v>32.339898926508262</v>
      </c>
      <c r="E17" s="11">
        <v>31.549691085171418</v>
      </c>
      <c r="F17" s="11">
        <v>29.1873092668454</v>
      </c>
      <c r="G17" s="11" t="s">
        <v>31</v>
      </c>
      <c r="H17" s="11">
        <v>25.985123622283151</v>
      </c>
      <c r="I17" s="11">
        <v>20.256124479468081</v>
      </c>
      <c r="J17" s="11">
        <v>27.756090973998443</v>
      </c>
      <c r="K17" s="12">
        <v>23.279736607142858</v>
      </c>
      <c r="L17" s="12">
        <v>31.19117076808352</v>
      </c>
      <c r="M17" s="13">
        <v>25.880023809523809</v>
      </c>
      <c r="N17" s="13">
        <v>31.606575852311732</v>
      </c>
      <c r="O17" s="59">
        <v>27.202466671959723</v>
      </c>
      <c r="P17" s="60">
        <f t="shared" si="0"/>
        <v>27.839473823936036</v>
      </c>
      <c r="Q17" s="61">
        <v>11</v>
      </c>
      <c r="R17" s="61">
        <v>25</v>
      </c>
      <c r="S17" s="61" t="s">
        <v>27</v>
      </c>
      <c r="T17" s="14">
        <v>1.6</v>
      </c>
      <c r="U17" s="15">
        <v>3.1</v>
      </c>
    </row>
    <row r="18" spans="1:22" x14ac:dyDescent="0.3">
      <c r="A18" s="42">
        <v>16</v>
      </c>
      <c r="B18" s="18" t="s">
        <v>52</v>
      </c>
      <c r="C18" s="18" t="s">
        <v>23</v>
      </c>
      <c r="D18" s="11">
        <v>33.77952642007407</v>
      </c>
      <c r="E18" s="11">
        <v>31.385690091884346</v>
      </c>
      <c r="F18" s="11">
        <v>28.595450349855593</v>
      </c>
      <c r="G18" s="11">
        <v>24.79</v>
      </c>
      <c r="H18" s="11">
        <v>28.271081360949179</v>
      </c>
      <c r="I18" s="11">
        <v>21.569830964842918</v>
      </c>
      <c r="J18" s="11">
        <v>27.480434736955328</v>
      </c>
      <c r="K18" s="12">
        <v>21.784002777642137</v>
      </c>
      <c r="L18" s="12">
        <v>34.234382039120341</v>
      </c>
      <c r="M18" s="13">
        <v>33.930360753816302</v>
      </c>
      <c r="N18" s="13">
        <v>38.962210421828345</v>
      </c>
      <c r="O18" s="59">
        <v>29.65231497927768</v>
      </c>
      <c r="P18" s="19">
        <f t="shared" si="0"/>
        <v>29.536273741353853</v>
      </c>
      <c r="Q18" s="20">
        <v>12</v>
      </c>
      <c r="R18" s="20">
        <v>26</v>
      </c>
      <c r="S18" s="20" t="s">
        <v>53</v>
      </c>
      <c r="T18" s="14">
        <v>3.2</v>
      </c>
      <c r="U18" s="15">
        <v>3.1</v>
      </c>
    </row>
    <row r="19" spans="1:22" x14ac:dyDescent="0.3">
      <c r="A19" s="42">
        <v>17</v>
      </c>
      <c r="B19" s="18" t="s">
        <v>54</v>
      </c>
      <c r="C19" s="18" t="s">
        <v>26</v>
      </c>
      <c r="D19" s="11">
        <v>24.396840019811787</v>
      </c>
      <c r="E19" s="11" t="s">
        <v>31</v>
      </c>
      <c r="F19" s="11">
        <v>25.530683903042416</v>
      </c>
      <c r="G19" s="11">
        <v>25.52</v>
      </c>
      <c r="H19" s="11">
        <v>22.679446609121285</v>
      </c>
      <c r="I19" s="11">
        <v>21.790799102693189</v>
      </c>
      <c r="J19" s="11">
        <v>23.250008190698484</v>
      </c>
      <c r="K19" s="12">
        <v>20.638500000000001</v>
      </c>
      <c r="L19" s="12">
        <v>26.061043997017151</v>
      </c>
      <c r="M19" s="13">
        <v>23.993970836223795</v>
      </c>
      <c r="N19" s="13">
        <v>33.148621913386847</v>
      </c>
      <c r="O19" s="59">
        <v>25.169701261605773</v>
      </c>
      <c r="P19" s="60">
        <f t="shared" si="0"/>
        <v>24.743601439418242</v>
      </c>
      <c r="Q19" s="61">
        <v>11</v>
      </c>
      <c r="R19" s="61">
        <v>22</v>
      </c>
      <c r="S19" s="61" t="s">
        <v>24</v>
      </c>
      <c r="T19" s="14">
        <v>1.2</v>
      </c>
      <c r="U19" s="15">
        <v>2.8</v>
      </c>
    </row>
    <row r="20" spans="1:22" x14ac:dyDescent="0.3">
      <c r="A20" s="40">
        <v>18</v>
      </c>
      <c r="B20" s="26" t="s">
        <v>55</v>
      </c>
      <c r="C20" s="26" t="s">
        <v>23</v>
      </c>
      <c r="D20" s="11">
        <v>26.051039445452044</v>
      </c>
      <c r="E20" s="11">
        <v>24.509212193488853</v>
      </c>
      <c r="F20" s="11">
        <v>25.111950178642171</v>
      </c>
      <c r="G20" s="11">
        <v>23.21</v>
      </c>
      <c r="H20" s="11">
        <v>20.324368354838892</v>
      </c>
      <c r="I20" s="11">
        <v>16.600074253109184</v>
      </c>
      <c r="J20" s="11">
        <v>20.198552977000578</v>
      </c>
      <c r="K20" s="12">
        <v>17.647005083697017</v>
      </c>
      <c r="L20" s="25">
        <v>21.505491424310218</v>
      </c>
      <c r="M20" s="16">
        <v>21.719564285714288</v>
      </c>
      <c r="N20" s="16">
        <v>31.612066509490663</v>
      </c>
      <c r="O20" s="62">
        <v>24.644207081227531</v>
      </c>
      <c r="P20" s="19">
        <f t="shared" si="0"/>
        <v>22.761127648914286</v>
      </c>
      <c r="Q20" s="20">
        <v>12</v>
      </c>
      <c r="R20" s="20">
        <v>20</v>
      </c>
      <c r="S20" s="20" t="s">
        <v>56</v>
      </c>
      <c r="T20" s="14">
        <v>1.9</v>
      </c>
      <c r="U20" s="15">
        <v>3.2</v>
      </c>
      <c r="V20" s="17"/>
    </row>
    <row r="21" spans="1:22" x14ac:dyDescent="0.3">
      <c r="A21" s="42">
        <v>19</v>
      </c>
      <c r="B21" s="18" t="s">
        <v>57</v>
      </c>
      <c r="C21" s="18" t="s">
        <v>23</v>
      </c>
      <c r="D21" s="11">
        <v>33.82065033672049</v>
      </c>
      <c r="E21" s="11">
        <v>32.239805231906878</v>
      </c>
      <c r="F21" s="11">
        <v>33.283773725341369</v>
      </c>
      <c r="G21" s="11">
        <v>34.340000000000003</v>
      </c>
      <c r="H21" s="11">
        <v>32.540425784145171</v>
      </c>
      <c r="I21" s="11">
        <v>29.64793977102693</v>
      </c>
      <c r="J21" s="11">
        <v>30.254484931222116</v>
      </c>
      <c r="K21" s="12">
        <v>31.285345238095239</v>
      </c>
      <c r="L21" s="12">
        <v>39.317291573452643</v>
      </c>
      <c r="M21" s="13">
        <v>30.037503422276068</v>
      </c>
      <c r="N21" s="13">
        <v>27.967390548997528</v>
      </c>
      <c r="O21" s="59">
        <v>31.17778756322091</v>
      </c>
      <c r="P21" s="19">
        <f t="shared" si="0"/>
        <v>32.159366510533779</v>
      </c>
      <c r="Q21" s="20">
        <v>12</v>
      </c>
      <c r="R21" s="20">
        <v>29</v>
      </c>
      <c r="S21" s="20" t="s">
        <v>58</v>
      </c>
      <c r="T21" s="14">
        <v>3</v>
      </c>
      <c r="U21" s="15">
        <v>2.9</v>
      </c>
    </row>
    <row r="22" spans="1:22" x14ac:dyDescent="0.3">
      <c r="A22" s="40">
        <v>20</v>
      </c>
      <c r="B22" s="26" t="s">
        <v>59</v>
      </c>
      <c r="C22" s="26" t="s">
        <v>23</v>
      </c>
      <c r="D22" s="11">
        <v>37.093428194129174</v>
      </c>
      <c r="E22" s="11">
        <v>30.497316406639417</v>
      </c>
      <c r="F22" s="11">
        <v>32.179325112268572</v>
      </c>
      <c r="G22" s="11">
        <v>28.98</v>
      </c>
      <c r="H22" s="11">
        <v>26.829438851054928</v>
      </c>
      <c r="I22" s="11">
        <v>23.897697615901997</v>
      </c>
      <c r="J22" s="11">
        <v>29.543634568941247</v>
      </c>
      <c r="K22" s="12">
        <v>28.517723992556331</v>
      </c>
      <c r="L22" s="25">
        <v>35.27475167785235</v>
      </c>
      <c r="M22" s="16">
        <v>33.267296428571434</v>
      </c>
      <c r="N22" s="62">
        <v>43.515249038339718</v>
      </c>
      <c r="O22" s="62">
        <v>32.405904195182252</v>
      </c>
      <c r="P22" s="19">
        <f t="shared" si="0"/>
        <v>31.833480506786454</v>
      </c>
      <c r="Q22" s="20">
        <v>12</v>
      </c>
      <c r="R22" s="20">
        <v>28</v>
      </c>
      <c r="S22" s="20" t="s">
        <v>60</v>
      </c>
      <c r="T22" s="14">
        <v>1.9</v>
      </c>
      <c r="U22" s="15">
        <v>3.35</v>
      </c>
      <c r="V22" s="17"/>
    </row>
    <row r="23" spans="1:22" x14ac:dyDescent="0.3">
      <c r="A23" s="42">
        <v>21</v>
      </c>
      <c r="B23" s="18" t="s">
        <v>61</v>
      </c>
      <c r="C23" s="18" t="s">
        <v>26</v>
      </c>
      <c r="D23" s="11">
        <v>25.778539032842712</v>
      </c>
      <c r="E23" s="11">
        <v>25.207171677023741</v>
      </c>
      <c r="F23" s="11">
        <v>25.213738742089369</v>
      </c>
      <c r="G23" s="11">
        <v>25.19</v>
      </c>
      <c r="H23" s="11">
        <v>24.666432543308051</v>
      </c>
      <c r="I23" s="11">
        <v>21.048169245315076</v>
      </c>
      <c r="J23" s="11">
        <v>26.110747453530358</v>
      </c>
      <c r="K23" s="12">
        <v>22.87024255952381</v>
      </c>
      <c r="L23" s="12">
        <v>31.536099913014709</v>
      </c>
      <c r="M23" s="13">
        <v>25.912783333333334</v>
      </c>
      <c r="N23" s="13">
        <v>32.062789427966877</v>
      </c>
      <c r="O23" s="59">
        <v>26.379945254390403</v>
      </c>
      <c r="P23" s="60">
        <f t="shared" si="0"/>
        <v>25.998054931861535</v>
      </c>
      <c r="Q23" s="61">
        <v>12</v>
      </c>
      <c r="R23" s="61">
        <v>23</v>
      </c>
      <c r="S23" s="61" t="s">
        <v>62</v>
      </c>
      <c r="T23" s="14">
        <v>1.9</v>
      </c>
      <c r="U23" s="15">
        <v>3</v>
      </c>
    </row>
    <row r="24" spans="1:22" x14ac:dyDescent="0.3">
      <c r="A24" s="42">
        <v>22</v>
      </c>
      <c r="B24" s="44" t="s">
        <v>63</v>
      </c>
      <c r="C24" s="18" t="s">
        <v>23</v>
      </c>
      <c r="D24" s="11">
        <v>33.136050173294649</v>
      </c>
      <c r="E24" s="11">
        <v>29.22719254658977</v>
      </c>
      <c r="F24" s="11">
        <v>28.796716203141223</v>
      </c>
      <c r="G24" s="11">
        <v>27.26</v>
      </c>
      <c r="H24" s="11">
        <v>30.866456284284666</v>
      </c>
      <c r="I24" s="11">
        <v>25.588269359938625</v>
      </c>
      <c r="J24" s="11">
        <v>28.017906962088354</v>
      </c>
      <c r="K24" s="12">
        <v>26.903758928571431</v>
      </c>
      <c r="L24" s="12">
        <v>37.83511271281661</v>
      </c>
      <c r="M24" s="13">
        <v>31.31810476190476</v>
      </c>
      <c r="N24" s="13">
        <v>36.811299751863167</v>
      </c>
      <c r="O24" s="59">
        <v>29.769547158579631</v>
      </c>
      <c r="P24" s="19">
        <f t="shared" si="0"/>
        <v>30.460867903589406</v>
      </c>
      <c r="Q24" s="20">
        <v>12</v>
      </c>
      <c r="R24" s="20">
        <v>27</v>
      </c>
      <c r="S24" s="20" t="s">
        <v>47</v>
      </c>
      <c r="T24" s="14">
        <v>2</v>
      </c>
      <c r="U24" s="15">
        <v>3</v>
      </c>
    </row>
    <row r="25" spans="1:22" x14ac:dyDescent="0.3">
      <c r="A25" s="40">
        <v>23</v>
      </c>
      <c r="B25" s="21" t="s">
        <v>64</v>
      </c>
      <c r="C25" s="21" t="s">
        <v>26</v>
      </c>
      <c r="D25" s="11">
        <v>26.269039775548592</v>
      </c>
      <c r="E25" s="11">
        <v>22.31521788819747</v>
      </c>
      <c r="F25" s="11">
        <v>21.8314472835531</v>
      </c>
      <c r="G25" s="11">
        <v>20.244</v>
      </c>
      <c r="H25" s="11">
        <v>20.432844744453746</v>
      </c>
      <c r="I25" s="11">
        <v>15.805898003332107</v>
      </c>
      <c r="J25" s="11">
        <v>18.842246299213979</v>
      </c>
      <c r="K25" s="12">
        <v>15.87</v>
      </c>
      <c r="L25" s="12">
        <v>21.55</v>
      </c>
      <c r="M25" s="13">
        <v>21.320104730731948</v>
      </c>
      <c r="N25" s="13">
        <v>28.661880134010008</v>
      </c>
      <c r="O25" s="63">
        <v>21.115607897611326</v>
      </c>
      <c r="P25" s="19">
        <f t="shared" si="0"/>
        <v>21.188190563054359</v>
      </c>
      <c r="Q25" s="20">
        <v>12</v>
      </c>
      <c r="R25" s="20">
        <v>19</v>
      </c>
      <c r="S25" s="20" t="s">
        <v>65</v>
      </c>
      <c r="T25" s="14">
        <v>0.6</v>
      </c>
      <c r="U25" s="15">
        <v>2.85</v>
      </c>
      <c r="V25" s="22"/>
    </row>
    <row r="26" spans="1:22" x14ac:dyDescent="0.3">
      <c r="A26" s="40">
        <v>24</v>
      </c>
      <c r="B26" s="21" t="s">
        <v>66</v>
      </c>
      <c r="C26" s="21" t="s">
        <v>26</v>
      </c>
      <c r="D26" s="11">
        <v>32.030125771470011</v>
      </c>
      <c r="E26" s="11">
        <v>38.888402363947534</v>
      </c>
      <c r="F26" s="11">
        <v>37.256480312078828</v>
      </c>
      <c r="G26" s="11">
        <v>39.33</v>
      </c>
      <c r="H26" s="11">
        <v>32.011195346869222</v>
      </c>
      <c r="I26" s="11">
        <v>31.302031482030401</v>
      </c>
      <c r="J26" s="11">
        <v>35.652288192982056</v>
      </c>
      <c r="K26" s="12">
        <v>30.06059084707578</v>
      </c>
      <c r="L26" s="76">
        <v>40.254864112362554</v>
      </c>
      <c r="M26" s="13">
        <v>34.430259523809518</v>
      </c>
      <c r="N26" s="13">
        <v>37.785197221524385</v>
      </c>
      <c r="O26" s="13">
        <v>32.405936383132158</v>
      </c>
      <c r="P26" s="19">
        <f t="shared" si="0"/>
        <v>35.117280963106872</v>
      </c>
      <c r="Q26" s="20">
        <v>12</v>
      </c>
      <c r="R26" s="20">
        <v>31</v>
      </c>
      <c r="S26" s="20" t="s">
        <v>67</v>
      </c>
      <c r="T26" s="14">
        <v>1.2</v>
      </c>
      <c r="U26" s="15">
        <v>2.9</v>
      </c>
      <c r="V26" s="22"/>
    </row>
    <row r="27" spans="1:22" x14ac:dyDescent="0.3">
      <c r="A27" s="40">
        <v>25</v>
      </c>
      <c r="B27" s="21" t="s">
        <v>68</v>
      </c>
      <c r="C27" s="21" t="s">
        <v>26</v>
      </c>
      <c r="D27" s="11">
        <v>38.68213106553727</v>
      </c>
      <c r="E27" s="11">
        <v>32.236533628972651</v>
      </c>
      <c r="F27" s="11">
        <v>30.53380909423208</v>
      </c>
      <c r="G27" s="11">
        <v>30.56</v>
      </c>
      <c r="H27" s="11">
        <v>22.067773218946236</v>
      </c>
      <c r="I27" s="11">
        <v>23.262990103908287</v>
      </c>
      <c r="J27" s="11">
        <v>24.802005712474063</v>
      </c>
      <c r="K27" s="12">
        <v>24.204099714749866</v>
      </c>
      <c r="L27" s="12">
        <v>30.409813970675337</v>
      </c>
      <c r="M27" s="13">
        <v>26.436935714285717</v>
      </c>
      <c r="N27" s="13">
        <v>34.75418953113472</v>
      </c>
      <c r="O27" s="13">
        <v>26.767186427222448</v>
      </c>
      <c r="P27" s="19">
        <f t="shared" si="0"/>
        <v>28.726455681844886</v>
      </c>
      <c r="Q27" s="20">
        <v>12</v>
      </c>
      <c r="R27" s="20">
        <v>26</v>
      </c>
      <c r="S27" s="20" t="s">
        <v>42</v>
      </c>
      <c r="T27" s="14">
        <v>1.3</v>
      </c>
      <c r="U27" s="15">
        <v>2.8</v>
      </c>
      <c r="V27" s="22"/>
    </row>
    <row r="28" spans="1:22" x14ac:dyDescent="0.3">
      <c r="A28" s="40">
        <v>26</v>
      </c>
      <c r="B28" s="21" t="s">
        <v>69</v>
      </c>
      <c r="C28" s="21" t="s">
        <v>23</v>
      </c>
      <c r="D28" s="11">
        <v>32.327683789191539</v>
      </c>
      <c r="E28" s="11">
        <v>33.054145620299273</v>
      </c>
      <c r="F28" s="11" t="s">
        <v>31</v>
      </c>
      <c r="G28" s="11" t="s">
        <v>31</v>
      </c>
      <c r="H28" s="11">
        <v>21.534408825056271</v>
      </c>
      <c r="I28" s="11">
        <v>25.330634861284583</v>
      </c>
      <c r="J28" s="11">
        <v>24.704221211801393</v>
      </c>
      <c r="K28" s="12">
        <v>23.18</v>
      </c>
      <c r="L28" s="12">
        <v>28.379208969936744</v>
      </c>
      <c r="M28" s="13" t="s">
        <v>31</v>
      </c>
      <c r="N28" s="13">
        <v>37.439781059946789</v>
      </c>
      <c r="O28" s="63">
        <v>28.9622922908992</v>
      </c>
      <c r="P28" s="19">
        <f t="shared" si="0"/>
        <v>28.323597403157311</v>
      </c>
      <c r="Q28" s="20">
        <v>9</v>
      </c>
      <c r="R28" s="20">
        <v>25</v>
      </c>
      <c r="S28" s="20" t="s">
        <v>40</v>
      </c>
      <c r="T28" s="14">
        <v>3.7</v>
      </c>
      <c r="U28" s="15">
        <v>2.8</v>
      </c>
      <c r="V28" s="22"/>
    </row>
    <row r="29" spans="1:22" x14ac:dyDescent="0.3">
      <c r="A29" s="40">
        <v>27</v>
      </c>
      <c r="B29" s="26" t="s">
        <v>70</v>
      </c>
      <c r="C29" s="26" t="s">
        <v>26</v>
      </c>
      <c r="D29" s="11">
        <v>31.25376584390564</v>
      </c>
      <c r="E29" s="11">
        <v>29.531512195121952</v>
      </c>
      <c r="F29" s="11">
        <v>26.732921726403642</v>
      </c>
      <c r="G29" s="11">
        <v>22.25</v>
      </c>
      <c r="H29" s="11">
        <v>22.897713947293653</v>
      </c>
      <c r="I29" s="11">
        <v>18.770224626661125</v>
      </c>
      <c r="J29" s="11">
        <v>21.673262957477252</v>
      </c>
      <c r="K29" s="12">
        <v>21.09</v>
      </c>
      <c r="L29" s="25">
        <v>28.684361754559717</v>
      </c>
      <c r="M29" s="16">
        <v>23.968082498761643</v>
      </c>
      <c r="N29" s="16">
        <v>31.005138885440331</v>
      </c>
      <c r="O29" s="62">
        <v>24.428526008692945</v>
      </c>
      <c r="P29" s="19">
        <f t="shared" si="0"/>
        <v>25.190459203693155</v>
      </c>
      <c r="Q29" s="20">
        <v>12</v>
      </c>
      <c r="R29" s="20">
        <v>22</v>
      </c>
      <c r="S29" s="20" t="s">
        <v>45</v>
      </c>
      <c r="T29" s="14">
        <v>6</v>
      </c>
      <c r="U29" s="15">
        <v>2.9</v>
      </c>
      <c r="V29" s="17"/>
    </row>
    <row r="30" spans="1:22" x14ac:dyDescent="0.3">
      <c r="A30" s="40">
        <v>28</v>
      </c>
      <c r="B30" s="26" t="s">
        <v>71</v>
      </c>
      <c r="C30" s="26" t="s">
        <v>23</v>
      </c>
      <c r="D30" s="11">
        <v>29.348862431208772</v>
      </c>
      <c r="E30" s="11">
        <v>25.443472283813744</v>
      </c>
      <c r="F30" s="11">
        <v>26.568640741190741</v>
      </c>
      <c r="G30" s="11">
        <v>22.07</v>
      </c>
      <c r="H30" s="11">
        <v>21.313460199927793</v>
      </c>
      <c r="I30" s="11">
        <v>18.621976570290215</v>
      </c>
      <c r="J30" s="11">
        <v>23.279983499046875</v>
      </c>
      <c r="K30" s="12">
        <v>19.559999999999999</v>
      </c>
      <c r="L30" s="25">
        <v>28.42</v>
      </c>
      <c r="M30" s="16">
        <v>26.985816126149189</v>
      </c>
      <c r="N30" s="16">
        <v>32.738873805689707</v>
      </c>
      <c r="O30" s="62">
        <v>25.058549747046012</v>
      </c>
      <c r="P30" s="19">
        <f t="shared" si="0"/>
        <v>24.950802950363585</v>
      </c>
      <c r="Q30" s="20">
        <v>12</v>
      </c>
      <c r="R30" s="20">
        <v>22</v>
      </c>
      <c r="S30" s="20" t="s">
        <v>24</v>
      </c>
      <c r="T30" s="14" t="s">
        <v>72</v>
      </c>
      <c r="U30" s="15"/>
      <c r="V30" s="17"/>
    </row>
    <row r="31" spans="1:22" x14ac:dyDescent="0.3">
      <c r="A31" s="42">
        <v>29</v>
      </c>
      <c r="B31" s="44" t="s">
        <v>73</v>
      </c>
      <c r="C31" s="18" t="s">
        <v>26</v>
      </c>
      <c r="D31" s="11">
        <v>30.948801280771349</v>
      </c>
      <c r="E31" s="11">
        <v>24.869092566133126</v>
      </c>
      <c r="F31" s="11">
        <v>29.791261094319271</v>
      </c>
      <c r="G31" s="11">
        <v>24.71</v>
      </c>
      <c r="H31" s="11">
        <v>23.289947426874917</v>
      </c>
      <c r="I31" s="11">
        <v>21.21464955134719</v>
      </c>
      <c r="J31" s="11">
        <v>25.343457949859062</v>
      </c>
      <c r="K31" s="12" t="s">
        <v>31</v>
      </c>
      <c r="L31" s="12">
        <v>28.111279536771441</v>
      </c>
      <c r="M31" s="13">
        <v>26.704794525980521</v>
      </c>
      <c r="N31" s="13">
        <v>34.382132539094563</v>
      </c>
      <c r="O31" s="59">
        <v>27.941101874816589</v>
      </c>
      <c r="P31" s="60">
        <f t="shared" si="0"/>
        <v>27.02786530417891</v>
      </c>
      <c r="Q31" s="61">
        <v>11</v>
      </c>
      <c r="R31" s="61">
        <v>24</v>
      </c>
      <c r="S31" s="61" t="s">
        <v>74</v>
      </c>
      <c r="T31" s="23">
        <v>0.8</v>
      </c>
      <c r="U31" s="15">
        <v>2.5</v>
      </c>
    </row>
    <row r="32" spans="1:22" x14ac:dyDescent="0.3">
      <c r="A32" s="42">
        <v>30</v>
      </c>
      <c r="B32" s="18" t="s">
        <v>75</v>
      </c>
      <c r="C32" s="18" t="s">
        <v>23</v>
      </c>
      <c r="D32" s="11">
        <v>33.92479252835092</v>
      </c>
      <c r="E32" s="11">
        <v>31.45592068965427</v>
      </c>
      <c r="F32" s="11">
        <v>30.279530788927321</v>
      </c>
      <c r="G32" s="11">
        <v>28.6</v>
      </c>
      <c r="H32" s="11">
        <v>23.205578973345162</v>
      </c>
      <c r="I32" s="11">
        <v>23.357544559396494</v>
      </c>
      <c r="J32" s="11">
        <v>25.86744398603236</v>
      </c>
      <c r="K32" s="12">
        <v>24.34</v>
      </c>
      <c r="L32" s="12">
        <v>33.440624861406789</v>
      </c>
      <c r="M32" s="13">
        <v>30.388779055928786</v>
      </c>
      <c r="N32" s="13">
        <v>35.591039463889906</v>
      </c>
      <c r="O32" s="59">
        <v>17.213422081140756</v>
      </c>
      <c r="P32" s="60">
        <f t="shared" si="0"/>
        <v>28.1387230823394</v>
      </c>
      <c r="Q32" s="61">
        <v>12</v>
      </c>
      <c r="R32" s="61">
        <v>25</v>
      </c>
      <c r="S32" s="61" t="s">
        <v>76</v>
      </c>
      <c r="T32" s="23">
        <v>3.6</v>
      </c>
      <c r="U32" s="15">
        <v>2.8</v>
      </c>
    </row>
    <row r="33" spans="1:22" x14ac:dyDescent="0.3">
      <c r="A33" s="40">
        <v>31</v>
      </c>
      <c r="B33" s="26" t="s">
        <v>77</v>
      </c>
      <c r="C33" s="26" t="s">
        <v>23</v>
      </c>
      <c r="D33" s="11">
        <v>21.041286405333697</v>
      </c>
      <c r="E33" s="11">
        <v>22.427847783250588</v>
      </c>
      <c r="F33" s="11">
        <v>23.069223116315058</v>
      </c>
      <c r="G33" s="11">
        <v>21.79</v>
      </c>
      <c r="H33" s="11">
        <v>17.057201749833762</v>
      </c>
      <c r="I33" s="11">
        <v>16.953016876588713</v>
      </c>
      <c r="J33" s="11">
        <v>14.984415485508041</v>
      </c>
      <c r="K33" s="12">
        <v>18.672928571428571</v>
      </c>
      <c r="L33" s="25">
        <v>19.572876894637872</v>
      </c>
      <c r="M33" s="16">
        <v>18.319866336143633</v>
      </c>
      <c r="N33" s="16">
        <v>27.623877870174208</v>
      </c>
      <c r="O33" s="62">
        <v>20.210621168536733</v>
      </c>
      <c r="P33" s="19">
        <f t="shared" si="0"/>
        <v>20.143596854812568</v>
      </c>
      <c r="Q33" s="20">
        <v>12</v>
      </c>
      <c r="R33" s="20">
        <v>18</v>
      </c>
      <c r="S33" s="20" t="s">
        <v>78</v>
      </c>
      <c r="T33" s="14">
        <v>1.5</v>
      </c>
      <c r="U33" s="15">
        <v>2.95</v>
      </c>
      <c r="V33" s="17"/>
    </row>
    <row r="34" spans="1:22" x14ac:dyDescent="0.3">
      <c r="A34" s="42">
        <v>32</v>
      </c>
      <c r="B34" s="43" t="s">
        <v>79</v>
      </c>
      <c r="C34" s="43" t="s">
        <v>23</v>
      </c>
      <c r="D34" s="11">
        <v>36.650891927950546</v>
      </c>
      <c r="E34" s="11">
        <v>35.563287192126388</v>
      </c>
      <c r="F34" s="11">
        <v>33.420226801608607</v>
      </c>
      <c r="G34" s="11">
        <v>31.01</v>
      </c>
      <c r="H34" s="11">
        <v>30.940065568882435</v>
      </c>
      <c r="I34" s="11">
        <v>25.618585333236037</v>
      </c>
      <c r="J34" s="11">
        <v>30.39119009838371</v>
      </c>
      <c r="K34" s="12">
        <v>27.333727678571428</v>
      </c>
      <c r="L34" s="12">
        <v>35.824936914728099</v>
      </c>
      <c r="M34" s="13">
        <v>34.724250669312461</v>
      </c>
      <c r="N34" s="13">
        <v>37.665198460964533</v>
      </c>
      <c r="O34" s="59">
        <v>33.408085697281514</v>
      </c>
      <c r="P34" s="19">
        <f t="shared" si="0"/>
        <v>32.712537195253816</v>
      </c>
      <c r="Q34" s="20">
        <v>12</v>
      </c>
      <c r="R34" s="20">
        <v>29</v>
      </c>
      <c r="S34" s="20" t="s">
        <v>80</v>
      </c>
      <c r="T34" s="14">
        <v>4.7</v>
      </c>
      <c r="U34" s="15">
        <v>2.7</v>
      </c>
    </row>
    <row r="35" spans="1:22" x14ac:dyDescent="0.3">
      <c r="A35" s="40">
        <v>33</v>
      </c>
      <c r="B35" s="26" t="s">
        <v>81</v>
      </c>
      <c r="C35" s="26" t="s">
        <v>23</v>
      </c>
      <c r="D35" s="11">
        <v>27.259175505305723</v>
      </c>
      <c r="E35" s="11">
        <v>26.089162520324638</v>
      </c>
      <c r="F35" s="11">
        <v>27.658911484998949</v>
      </c>
      <c r="G35" s="11">
        <v>25.39</v>
      </c>
      <c r="H35" s="11" t="s">
        <v>31</v>
      </c>
      <c r="I35" s="11">
        <v>20.201719927382587</v>
      </c>
      <c r="J35" s="11">
        <v>18.09</v>
      </c>
      <c r="K35" s="12">
        <v>22.376074891503279</v>
      </c>
      <c r="L35" s="25">
        <v>29.721881222277837</v>
      </c>
      <c r="M35" s="16">
        <v>23.675740579134171</v>
      </c>
      <c r="N35" s="16" t="s">
        <v>31</v>
      </c>
      <c r="O35" s="62">
        <v>24.859546121800655</v>
      </c>
      <c r="P35" s="19">
        <f t="shared" si="0"/>
        <v>24.532221225272785</v>
      </c>
      <c r="Q35" s="20">
        <v>10</v>
      </c>
      <c r="R35" s="20">
        <v>22</v>
      </c>
      <c r="S35" s="20" t="s">
        <v>24</v>
      </c>
      <c r="T35" s="14">
        <v>2.2000000000000002</v>
      </c>
      <c r="U35" s="15">
        <v>2.8</v>
      </c>
      <c r="V35" s="17"/>
    </row>
    <row r="36" spans="1:22" x14ac:dyDescent="0.3">
      <c r="A36" s="40">
        <v>34</v>
      </c>
      <c r="B36" s="26" t="s">
        <v>82</v>
      </c>
      <c r="C36" s="26" t="s">
        <v>23</v>
      </c>
      <c r="D36" s="24">
        <v>22.171205044369895</v>
      </c>
      <c r="E36" s="24">
        <v>17.524884992365759</v>
      </c>
      <c r="F36" s="24">
        <v>19.385394294076267</v>
      </c>
      <c r="G36" s="24">
        <v>15.83</v>
      </c>
      <c r="H36" s="24">
        <v>12.73</v>
      </c>
      <c r="I36" s="24">
        <v>12.35227036652493</v>
      </c>
      <c r="J36" s="24">
        <v>13.274312916532471</v>
      </c>
      <c r="K36" s="25">
        <v>21.352466707994438</v>
      </c>
      <c r="L36" s="25">
        <v>15.684853129620953</v>
      </c>
      <c r="M36" s="16">
        <v>17.48664656882109</v>
      </c>
      <c r="N36" s="16">
        <v>28.600417917854159</v>
      </c>
      <c r="O36" s="62">
        <v>18.853105952380954</v>
      </c>
      <c r="P36" s="19">
        <f t="shared" si="0"/>
        <v>17.937129824211745</v>
      </c>
      <c r="Q36" s="20">
        <v>12</v>
      </c>
      <c r="R36" s="20">
        <v>16</v>
      </c>
      <c r="S36" s="20" t="s">
        <v>83</v>
      </c>
      <c r="T36" s="14">
        <v>1.7</v>
      </c>
      <c r="U36" s="15">
        <v>2.85</v>
      </c>
    </row>
    <row r="37" spans="1:22" x14ac:dyDescent="0.3">
      <c r="A37" s="40">
        <v>35</v>
      </c>
      <c r="B37" s="26" t="s">
        <v>84</v>
      </c>
      <c r="C37" s="26" t="s">
        <v>26</v>
      </c>
      <c r="D37" s="11">
        <v>32.47</v>
      </c>
      <c r="E37" s="11">
        <v>27.792468415222192</v>
      </c>
      <c r="F37" s="11">
        <v>28.947245062175025</v>
      </c>
      <c r="G37" s="11">
        <v>25.86</v>
      </c>
      <c r="H37" s="11">
        <v>20.75</v>
      </c>
      <c r="I37" s="11">
        <v>16.54</v>
      </c>
      <c r="J37" s="11">
        <v>22.391669946050527</v>
      </c>
      <c r="K37" s="12">
        <v>12.610852820832207</v>
      </c>
      <c r="L37" s="25">
        <v>28.379208969936744</v>
      </c>
      <c r="M37" s="16">
        <v>27.376098373659978</v>
      </c>
      <c r="N37" s="16">
        <v>36.754405261206095</v>
      </c>
      <c r="O37" s="62">
        <v>28.79562142857143</v>
      </c>
      <c r="P37" s="19">
        <f t="shared" si="0"/>
        <v>25.722297523137851</v>
      </c>
      <c r="Q37" s="20">
        <v>12</v>
      </c>
      <c r="R37" s="20">
        <v>23</v>
      </c>
      <c r="S37" s="20" t="s">
        <v>62</v>
      </c>
      <c r="T37" s="14">
        <v>0.75</v>
      </c>
      <c r="U37" s="15">
        <v>2.8</v>
      </c>
      <c r="V37" s="17"/>
    </row>
    <row r="38" spans="1:22" x14ac:dyDescent="0.3">
      <c r="A38" s="40">
        <v>36</v>
      </c>
      <c r="B38" s="26" t="s">
        <v>85</v>
      </c>
      <c r="C38" s="26" t="s">
        <v>86</v>
      </c>
      <c r="D38" s="11">
        <v>27.6</v>
      </c>
      <c r="E38" s="11">
        <v>26.625690644802908</v>
      </c>
      <c r="F38" s="11">
        <v>28.381457025917591</v>
      </c>
      <c r="G38" s="11">
        <v>25.61</v>
      </c>
      <c r="H38" s="11">
        <v>21.89</v>
      </c>
      <c r="I38" s="11">
        <v>22.75</v>
      </c>
      <c r="J38" s="11">
        <v>27.474664566925103</v>
      </c>
      <c r="K38" s="12">
        <v>25.57</v>
      </c>
      <c r="L38" s="25">
        <v>25.98</v>
      </c>
      <c r="M38" s="16">
        <v>23.844202340804845</v>
      </c>
      <c r="N38" s="16">
        <v>35.898388682058211</v>
      </c>
      <c r="O38" s="62">
        <v>26.715391666666665</v>
      </c>
      <c r="P38" s="19">
        <f t="shared" si="0"/>
        <v>26.528316243931275</v>
      </c>
      <c r="Q38" s="20">
        <v>12</v>
      </c>
      <c r="R38" s="20">
        <v>24</v>
      </c>
      <c r="S38" s="20" t="s">
        <v>87</v>
      </c>
      <c r="T38" s="14" t="s">
        <v>72</v>
      </c>
      <c r="U38" s="15"/>
      <c r="V38" s="17"/>
    </row>
    <row r="39" spans="1:22" x14ac:dyDescent="0.3">
      <c r="A39" s="40">
        <v>37</v>
      </c>
      <c r="B39" s="41" t="s">
        <v>88</v>
      </c>
      <c r="C39" s="41" t="s">
        <v>26</v>
      </c>
      <c r="D39" s="11">
        <v>26.48</v>
      </c>
      <c r="E39" s="11">
        <v>23.01493011688768</v>
      </c>
      <c r="F39" s="11">
        <v>25.814130785455763</v>
      </c>
      <c r="G39" s="11">
        <v>22.79</v>
      </c>
      <c r="H39" s="11">
        <v>22.57</v>
      </c>
      <c r="I39" s="11">
        <v>21.44</v>
      </c>
      <c r="J39" s="11">
        <v>24.910179449465392</v>
      </c>
      <c r="K39" s="12">
        <v>22.01</v>
      </c>
      <c r="L39" s="25">
        <v>26.38</v>
      </c>
      <c r="M39" s="16">
        <v>27.816483630213252</v>
      </c>
      <c r="N39" s="16">
        <v>36.930978744443202</v>
      </c>
      <c r="O39" s="62">
        <v>27.239544047619049</v>
      </c>
      <c r="P39" s="19">
        <f t="shared" si="0"/>
        <v>25.616353897840359</v>
      </c>
      <c r="Q39" s="20">
        <v>12</v>
      </c>
      <c r="R39" s="20">
        <v>23</v>
      </c>
      <c r="S39" s="20" t="s">
        <v>62</v>
      </c>
      <c r="T39" s="14" t="s">
        <v>72</v>
      </c>
      <c r="U39" s="15"/>
      <c r="V39" s="17"/>
    </row>
    <row r="40" spans="1:22" x14ac:dyDescent="0.3">
      <c r="A40" s="40">
        <v>38</v>
      </c>
      <c r="B40" s="41" t="s">
        <v>89</v>
      </c>
      <c r="C40" s="41" t="s">
        <v>90</v>
      </c>
      <c r="D40" s="11">
        <v>14.865731876863686</v>
      </c>
      <c r="E40" s="11">
        <v>13.114526394050911</v>
      </c>
      <c r="F40" s="11">
        <v>14.359889330025643</v>
      </c>
      <c r="G40" s="11">
        <v>11.31</v>
      </c>
      <c r="H40" s="11">
        <v>7.8240580497069461</v>
      </c>
      <c r="I40" s="11">
        <v>7.9536939852624995</v>
      </c>
      <c r="J40" s="11">
        <v>8.588328103611456</v>
      </c>
      <c r="K40" s="12">
        <v>7.7403973707068099</v>
      </c>
      <c r="L40" s="25">
        <v>10.042274316670195</v>
      </c>
      <c r="M40" s="16">
        <v>11.048914730227102</v>
      </c>
      <c r="N40" s="16">
        <v>20.871486416081023</v>
      </c>
      <c r="O40" s="62">
        <v>13.064569558748509</v>
      </c>
      <c r="P40" s="19">
        <f t="shared" si="0"/>
        <v>11.731989177662902</v>
      </c>
      <c r="Q40" s="20">
        <v>12</v>
      </c>
      <c r="R40" s="20">
        <v>10</v>
      </c>
      <c r="S40" s="20" t="s">
        <v>91</v>
      </c>
      <c r="T40" s="14"/>
      <c r="U40" s="15"/>
      <c r="V40" s="17"/>
    </row>
    <row r="41" spans="1:22" x14ac:dyDescent="0.3">
      <c r="A41" s="40">
        <v>39</v>
      </c>
      <c r="B41" s="41" t="s">
        <v>92</v>
      </c>
      <c r="C41" s="41" t="s">
        <v>90</v>
      </c>
      <c r="D41" s="11">
        <v>13.417416087385179</v>
      </c>
      <c r="E41" s="11">
        <v>13.0956896765406</v>
      </c>
      <c r="F41" s="11">
        <v>13.747049013524459</v>
      </c>
      <c r="G41" s="11">
        <v>10.72</v>
      </c>
      <c r="H41" s="11">
        <v>8.3105312886465654</v>
      </c>
      <c r="I41" s="11">
        <v>8.7978303316363302</v>
      </c>
      <c r="J41" s="11">
        <v>8.4510255924170607</v>
      </c>
      <c r="K41" s="12">
        <v>8.0865046497198492</v>
      </c>
      <c r="L41" s="25">
        <v>10.347201674463825</v>
      </c>
      <c r="M41" s="16">
        <v>10.244107331672012</v>
      </c>
      <c r="N41" s="16">
        <v>18.490949274461464</v>
      </c>
      <c r="O41" s="62">
        <v>12.232041654270409</v>
      </c>
      <c r="P41" s="19">
        <f t="shared" si="0"/>
        <v>11.328362214561478</v>
      </c>
      <c r="Q41" s="20">
        <v>12</v>
      </c>
      <c r="R41" s="20">
        <v>10</v>
      </c>
      <c r="S41" s="20" t="s">
        <v>91</v>
      </c>
      <c r="T41" s="14"/>
      <c r="U41" s="15"/>
      <c r="V41" s="17"/>
    </row>
    <row r="42" spans="1:22" x14ac:dyDescent="0.3">
      <c r="A42" s="40">
        <v>40</v>
      </c>
      <c r="B42" s="41" t="s">
        <v>93</v>
      </c>
      <c r="C42" s="41" t="s">
        <v>26</v>
      </c>
      <c r="D42" s="11"/>
      <c r="E42" s="11"/>
      <c r="F42" s="11">
        <v>25.92</v>
      </c>
      <c r="G42" s="11">
        <v>20.52</v>
      </c>
      <c r="H42" s="11">
        <v>16.398758790870776</v>
      </c>
      <c r="I42" s="11">
        <v>13.767574722671519</v>
      </c>
      <c r="J42" s="11">
        <v>17.18</v>
      </c>
      <c r="K42" s="12">
        <v>15.54</v>
      </c>
      <c r="L42" s="25">
        <v>21.78790882207484</v>
      </c>
      <c r="M42" s="16">
        <v>22.974972666735585</v>
      </c>
      <c r="N42" s="16">
        <v>29.605431505998322</v>
      </c>
      <c r="O42" s="62">
        <v>22.45888163508544</v>
      </c>
      <c r="P42" s="19">
        <f t="shared" si="0"/>
        <v>20.615352814343648</v>
      </c>
      <c r="Q42" s="20">
        <v>10</v>
      </c>
      <c r="R42" s="20">
        <v>18</v>
      </c>
      <c r="S42" s="20" t="s">
        <v>78</v>
      </c>
      <c r="T42" s="14"/>
      <c r="U42" s="15"/>
      <c r="V42" s="17"/>
    </row>
    <row r="43" spans="1:22" x14ac:dyDescent="0.3">
      <c r="A43" s="40">
        <v>41</v>
      </c>
      <c r="B43" s="41" t="s">
        <v>94</v>
      </c>
      <c r="C43" s="41" t="s">
        <v>23</v>
      </c>
      <c r="D43" s="11"/>
      <c r="E43" s="11"/>
      <c r="F43" s="11"/>
      <c r="G43" s="11">
        <v>23.21</v>
      </c>
      <c r="H43" s="11">
        <v>23.913752071676988</v>
      </c>
      <c r="I43" s="11">
        <v>21.027924920244132</v>
      </c>
      <c r="J43" s="11">
        <v>23.56</v>
      </c>
      <c r="K43" s="12">
        <v>21.35</v>
      </c>
      <c r="L43" s="25">
        <v>30.76</v>
      </c>
      <c r="M43" s="16">
        <v>29.029798095992312</v>
      </c>
      <c r="N43" s="16">
        <v>33.435445588789484</v>
      </c>
      <c r="O43" s="62">
        <v>25.650707142857144</v>
      </c>
      <c r="P43" s="19">
        <f t="shared" si="0"/>
        <v>25.770847535506675</v>
      </c>
      <c r="Q43" s="20">
        <v>9</v>
      </c>
      <c r="R43" s="20">
        <v>23</v>
      </c>
      <c r="S43" s="20" t="s">
        <v>62</v>
      </c>
      <c r="T43" s="14"/>
      <c r="U43" s="15"/>
      <c r="V43" s="17"/>
    </row>
    <row r="44" spans="1:22" x14ac:dyDescent="0.3">
      <c r="A44" s="50"/>
      <c r="B44" s="64"/>
      <c r="C44" s="64"/>
      <c r="D44" s="27">
        <f>AVERAGE(D3:D39)</f>
        <v>31.09332362912486</v>
      </c>
      <c r="E44" s="65">
        <f>AVERAGE(E3:E39)</f>
        <v>29.189812712762052</v>
      </c>
      <c r="F44" s="65">
        <f>AVERAGE(F3:F43)</f>
        <v>28.090916405930976</v>
      </c>
      <c r="G44" s="65">
        <f>AVERAGE(G3:G43)</f>
        <v>25.443000000000005</v>
      </c>
      <c r="H44" s="65">
        <f t="shared" ref="H44:O44" si="1">AVERAGE(H3:H39)</f>
        <v>25.757428947058852</v>
      </c>
      <c r="I44" s="65">
        <f t="shared" si="1"/>
        <v>22.263323466783582</v>
      </c>
      <c r="J44" s="27">
        <f t="shared" si="1"/>
        <v>25.726461096682602</v>
      </c>
      <c r="K44" s="28">
        <f t="shared" si="1"/>
        <v>23.232666035833358</v>
      </c>
      <c r="L44" s="66">
        <f t="shared" si="1"/>
        <v>30.565244725128281</v>
      </c>
      <c r="M44" s="29">
        <f t="shared" si="1"/>
        <v>27.868667985349177</v>
      </c>
      <c r="N44" s="67">
        <f t="shared" si="1"/>
        <v>35.171065586749705</v>
      </c>
      <c r="O44" s="67">
        <f t="shared" si="1"/>
        <v>27.614993354374178</v>
      </c>
      <c r="P44" s="68">
        <f>AVERAGE(P3:P41)</f>
        <v>27.003191639165014</v>
      </c>
      <c r="Q44" s="69"/>
      <c r="R44" s="69"/>
      <c r="S44" s="69"/>
      <c r="T44" s="51"/>
      <c r="U44" s="52"/>
    </row>
    <row r="45" spans="1:22" x14ac:dyDescent="0.3">
      <c r="A45" s="45"/>
      <c r="B45" s="53" t="s">
        <v>95</v>
      </c>
      <c r="C45" s="53"/>
      <c r="D45" s="30"/>
      <c r="E45" s="70"/>
      <c r="F45" s="30"/>
      <c r="G45" s="30"/>
      <c r="H45" s="30"/>
      <c r="I45" s="30"/>
      <c r="J45" s="30"/>
      <c r="K45" s="15"/>
      <c r="L45" s="15"/>
      <c r="M45" s="14"/>
      <c r="N45" s="14"/>
      <c r="O45" s="54"/>
      <c r="P45" s="71"/>
      <c r="Q45" s="69"/>
      <c r="R45" s="69"/>
      <c r="S45" s="69"/>
      <c r="T45" s="51"/>
      <c r="U45" s="52"/>
    </row>
    <row r="46" spans="1:22" ht="17.399999999999999" x14ac:dyDescent="0.3">
      <c r="A46" s="1"/>
      <c r="D46" s="31"/>
      <c r="E46" s="32"/>
      <c r="F46" s="31"/>
      <c r="G46" s="31"/>
      <c r="H46" s="31"/>
      <c r="I46" s="33"/>
      <c r="J46" s="34"/>
      <c r="K46" s="35"/>
      <c r="L46" s="36"/>
      <c r="M46" s="37"/>
      <c r="N46" s="38"/>
      <c r="Q46" s="39"/>
      <c r="R46" s="39"/>
      <c r="S46" s="39"/>
      <c r="T46" s="5"/>
      <c r="U46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</vt:lpstr>
    </vt:vector>
  </TitlesOfParts>
  <Company>220ICT.NET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Drinkwater</dc:creator>
  <cp:lastModifiedBy>James Clifton</cp:lastModifiedBy>
  <dcterms:created xsi:type="dcterms:W3CDTF">2022-02-07T10:13:29Z</dcterms:created>
  <dcterms:modified xsi:type="dcterms:W3CDTF">2022-02-07T12:42:39Z</dcterms:modified>
</cp:coreProperties>
</file>