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harlotte\Web\ENV\"/>
    </mc:Choice>
  </mc:AlternateContent>
  <bookViews>
    <workbookView xWindow="0" yWindow="0" windowWidth="19200" windowHeight="6468" activeTab="1"/>
  </bookViews>
  <sheets>
    <sheet name="Chart1" sheetId="3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O5" i="1"/>
  <c r="O3" i="1"/>
  <c r="O4" i="1" l="1"/>
</calcChain>
</file>

<file path=xl/sharedStrings.xml><?xml version="1.0" encoding="utf-8"?>
<sst xmlns="http://schemas.openxmlformats.org/spreadsheetml/2006/main" count="26" uniqueCount="26">
  <si>
    <t>Monitor ID</t>
  </si>
  <si>
    <t>Location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</si>
  <si>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</si>
  <si>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</si>
  <si>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</si>
  <si>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</si>
  <si>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</si>
  <si>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</si>
  <si>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</si>
  <si>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</si>
  <si>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</si>
  <si>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</si>
  <si>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</si>
  <si>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</si>
  <si>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12mth Ave</t>
  </si>
  <si>
    <t>Glos Rd Ref Stn</t>
  </si>
  <si>
    <t>College Rd</t>
  </si>
  <si>
    <t>422 High Street</t>
  </si>
  <si>
    <t>Berkeley Place</t>
  </si>
  <si>
    <t>Winchcombe St</t>
  </si>
  <si>
    <t>PE Way North</t>
  </si>
  <si>
    <t>Glos Rd. School</t>
  </si>
  <si>
    <t>PE Way South</t>
  </si>
  <si>
    <t>AQ Mesh Pod PM2.5 Data 2022 - as corrected post-colocation study</t>
  </si>
  <si>
    <t>PE Way R'bout</t>
  </si>
  <si>
    <r>
      <t>results in</t>
    </r>
    <r>
      <rPr>
        <i/>
        <sz val="11"/>
        <color theme="1"/>
        <rFont val="Calibri"/>
        <family val="2"/>
        <scheme val="minor"/>
      </rPr>
      <t xml:space="preserve"> italics </t>
    </r>
    <r>
      <rPr>
        <sz val="11"/>
        <color theme="1"/>
        <rFont val="Calibri"/>
        <family val="2"/>
        <scheme val="minor"/>
      </rPr>
      <t>are part month due to co-location study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</si>
</sst>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2" fillId="0" borderId="1" xfId="0" applyNumberFormat="1" applyFont="1" applyBorder="1"/>
    <xf numFmtId="2" fontId="1" fillId="0" borderId="1" xfId="0" applyNumberFormat="1" applyFont="1" applyBorder="1"/>
    <xf numFmtId="2" fontId="1" fillId="0" borderId="0" xfId="0" applyNumberFormat="1" applyFont="1"/>
    <xf numFmtId="2" fontId="2" fillId="0" borderId="0" xfId="0" applyNumberFormat="1" applyFont="1"/>
    <xf numFmtId="2" fontId="0" fillId="0" borderId="1" xfId="0" applyNumberFormat="1" applyFont="1" applyBorder="1"/>
    <xf numFmtId="2" fontId="0" fillId="0" borderId="0" xfId="0" applyNumberFormat="1" applyFont="1"/>
    <xf numFmtId="2" fontId="0" fillId="0" borderId="1" xfId="0" applyNumberFormat="1" applyBorder="1"/>
    <xf numFmtId="2" fontId="0" fillId="0" borderId="0" xfId="0" applyNumberFormat="1"/>
    <xf numFmtId="1" fontId="1" fillId="0" borderId="1" xfId="0" applyNumberFormat="1" applyFont="1" applyBorder="1"/>
    <xf numFmtId="2" fontId="0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2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/>
    </xf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Pm 2.5 ug/m3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Sheet1!$A$3:$B$3</c:f>
              <c:strCache>
                <c:ptCount val="2"/>
                <c:pt idx="0">
                  <c:v>780150</c:v>
                </c:pt>
                <c:pt idx="1">
                  <c:v>Glos Rd Ref Stn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Sheet1!$C$3:$N$3</c:f>
              <c:numCache>
                <c:formatCode>0.00</c:formatCode>
                <c:ptCount val="12"/>
                <c:pt idx="1">
                  <c:v>9.68</c:v>
                </c:pt>
                <c:pt idx="2">
                  <c:v>18.579999999999998</c:v>
                </c:pt>
                <c:pt idx="3">
                  <c:v>11.1</c:v>
                </c:pt>
                <c:pt idx="4">
                  <c:v>10.17</c:v>
                </c:pt>
                <c:pt idx="5">
                  <c:v>8.17</c:v>
                </c:pt>
                <c:pt idx="6">
                  <c:v>7.4</c:v>
                </c:pt>
                <c:pt idx="7">
                  <c:v>7.84</c:v>
                </c:pt>
                <c:pt idx="8">
                  <c:v>7.91</c:v>
                </c:pt>
                <c:pt idx="9">
                  <c:v>7.62</c:v>
                </c:pt>
                <c:pt idx="10">
                  <c:v>9.48</c:v>
                </c:pt>
                <c:pt idx="11">
                  <c:v>17.239999999999998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E-4A17-95C7-295FE9469343}"/>
            </c:ext>
          </c:extLst>
        </c:ser>
        <c:ser>
          <c:idx val="1"/>
          <c:order val="1"/>
          <c:tx>
            <c:strRef>
              <c:f>Sheet1!$A$4:$B$4</c:f>
              <c:strCache>
                <c:ptCount val="2"/>
                <c:pt idx="0">
                  <c:v>788150</c:v>
                </c:pt>
                <c:pt idx="1">
                  <c:v>College 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Sheet1!$C$4:$N$4</c:f>
              <c:numCache>
                <c:formatCode>0.00</c:formatCode>
                <c:ptCount val="12"/>
                <c:pt idx="1">
                  <c:v>8.7899999999999991</c:v>
                </c:pt>
                <c:pt idx="2">
                  <c:v>16.96</c:v>
                </c:pt>
                <c:pt idx="3">
                  <c:v>9.59</c:v>
                </c:pt>
                <c:pt idx="4">
                  <c:v>10.029999999999999</c:v>
                </c:pt>
                <c:pt idx="5">
                  <c:v>8.2200000000000006</c:v>
                </c:pt>
                <c:pt idx="6">
                  <c:v>7.41</c:v>
                </c:pt>
                <c:pt idx="7">
                  <c:v>8.08</c:v>
                </c:pt>
                <c:pt idx="8">
                  <c:v>7.71</c:v>
                </c:pt>
                <c:pt idx="9">
                  <c:v>8.36</c:v>
                </c:pt>
                <c:pt idx="10">
                  <c:v>9.02</c:v>
                </c:pt>
                <c:pt idx="11">
                  <c:v>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E-4A17-95C7-295FE9469343}"/>
            </c:ext>
          </c:extLst>
        </c:ser>
        <c:ser>
          <c:idx val="2"/>
          <c:order val="2"/>
          <c:tx>
            <c:strRef>
              <c:f>Sheet1!$A$5:$B$5</c:f>
              <c:strCache>
                <c:ptCount val="2"/>
                <c:pt idx="0">
                  <c:v>796150</c:v>
                </c:pt>
                <c:pt idx="1">
                  <c:v>422 High Street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Sheet1!$C$1:$N$2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Sheet1!$C$5:$N$5</c:f>
              <c:numCache>
                <c:formatCode>0.00</c:formatCode>
                <c:ptCount val="12"/>
                <c:pt idx="1">
                  <c:v>12.28</c:v>
                </c:pt>
                <c:pt idx="2">
                  <c:v>22.84</c:v>
                </c:pt>
                <c:pt idx="3">
                  <c:v>14.02</c:v>
                </c:pt>
                <c:pt idx="4">
                  <c:v>15.53</c:v>
                </c:pt>
                <c:pt idx="5">
                  <c:v>11.75</c:v>
                </c:pt>
                <c:pt idx="6">
                  <c:v>10.52</c:v>
                </c:pt>
                <c:pt idx="7">
                  <c:v>11.95</c:v>
                </c:pt>
                <c:pt idx="8">
                  <c:v>12.94</c:v>
                </c:pt>
                <c:pt idx="9">
                  <c:v>12.82</c:v>
                </c:pt>
                <c:pt idx="10">
                  <c:v>10.67</c:v>
                </c:pt>
                <c:pt idx="11">
                  <c:v>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E-4A17-95C7-295FE9469343}"/>
            </c:ext>
          </c:extLst>
        </c:ser>
        <c:ser>
          <c:idx val="3"/>
          <c:order val="3"/>
          <c:tx>
            <c:strRef>
              <c:f>Sheet1!$A$6:$B$6</c:f>
              <c:strCache>
                <c:ptCount val="2"/>
                <c:pt idx="0">
                  <c:v>807150</c:v>
                </c:pt>
                <c:pt idx="1">
                  <c:v>Berkeley Place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Sheet1!$C$1:$N$2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Sheet1!$C$6:$N$6</c:f>
              <c:numCache>
                <c:formatCode>0.00</c:formatCode>
                <c:ptCount val="12"/>
                <c:pt idx="1">
                  <c:v>6.12</c:v>
                </c:pt>
                <c:pt idx="2">
                  <c:v>10.82</c:v>
                </c:pt>
                <c:pt idx="3">
                  <c:v>6.37</c:v>
                </c:pt>
                <c:pt idx="4">
                  <c:v>6.8</c:v>
                </c:pt>
                <c:pt idx="5">
                  <c:v>5.5</c:v>
                </c:pt>
                <c:pt idx="6">
                  <c:v>4.67</c:v>
                </c:pt>
                <c:pt idx="7">
                  <c:v>4.99</c:v>
                </c:pt>
                <c:pt idx="8">
                  <c:v>5.29</c:v>
                </c:pt>
                <c:pt idx="9">
                  <c:v>5.53</c:v>
                </c:pt>
                <c:pt idx="10">
                  <c:v>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E-4A17-95C7-295FE9469343}"/>
            </c:ext>
          </c:extLst>
        </c:ser>
        <c:ser>
          <c:idx val="4"/>
          <c:order val="4"/>
          <c:tx>
            <c:strRef>
              <c:f>Sheet1!$A$7:$B$7</c:f>
              <c:strCache>
                <c:ptCount val="2"/>
                <c:pt idx="0">
                  <c:v>845150</c:v>
                </c:pt>
                <c:pt idx="1">
                  <c:v>PE Way R'bout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Sheet1!$C$1:$N$2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Sheet1!$C$7:$N$7</c:f>
              <c:numCache>
                <c:formatCode>0.00</c:formatCode>
                <c:ptCount val="12"/>
                <c:pt idx="1">
                  <c:v>9.9600000000000009</c:v>
                </c:pt>
                <c:pt idx="2">
                  <c:v>25.49</c:v>
                </c:pt>
                <c:pt idx="3">
                  <c:v>13.57</c:v>
                </c:pt>
                <c:pt idx="4">
                  <c:v>11</c:v>
                </c:pt>
                <c:pt idx="5">
                  <c:v>7.86</c:v>
                </c:pt>
                <c:pt idx="6">
                  <c:v>6.77</c:v>
                </c:pt>
                <c:pt idx="7">
                  <c:v>7.01</c:v>
                </c:pt>
                <c:pt idx="8">
                  <c:v>6.48</c:v>
                </c:pt>
                <c:pt idx="9">
                  <c:v>5.53</c:v>
                </c:pt>
                <c:pt idx="10">
                  <c:v>7</c:v>
                </c:pt>
                <c:pt idx="11">
                  <c:v>19.760000000000002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FE-4A17-95C7-295FE9469343}"/>
            </c:ext>
          </c:extLst>
        </c:ser>
        <c:ser>
          <c:idx val="5"/>
          <c:order val="5"/>
          <c:tx>
            <c:strRef>
              <c:f>Sheet1!$A$8:$B$8</c:f>
              <c:strCache>
                <c:ptCount val="2"/>
                <c:pt idx="0">
                  <c:v>872150</c:v>
                </c:pt>
                <c:pt idx="1">
                  <c:v>Winchcombe 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Sheet1!$C$1:$N$2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Sheet1!$C$8:$N$8</c:f>
              <c:numCache>
                <c:formatCode>0.00</c:formatCode>
                <c:ptCount val="12"/>
                <c:pt idx="1">
                  <c:v>8.85</c:v>
                </c:pt>
                <c:pt idx="2">
                  <c:v>25.83</c:v>
                </c:pt>
                <c:pt idx="3">
                  <c:v>15.86</c:v>
                </c:pt>
                <c:pt idx="4">
                  <c:v>13.5</c:v>
                </c:pt>
                <c:pt idx="5">
                  <c:v>10.79</c:v>
                </c:pt>
                <c:pt idx="6">
                  <c:v>10.29</c:v>
                </c:pt>
                <c:pt idx="7">
                  <c:v>12.34</c:v>
                </c:pt>
                <c:pt idx="8">
                  <c:v>10.19</c:v>
                </c:pt>
                <c:pt idx="9">
                  <c:v>8.26</c:v>
                </c:pt>
                <c:pt idx="10">
                  <c:v>9.61</c:v>
                </c:pt>
                <c:pt idx="11">
                  <c:v>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FE-4A17-95C7-295FE9469343}"/>
            </c:ext>
          </c:extLst>
        </c:ser>
        <c:ser>
          <c:idx val="6"/>
          <c:order val="6"/>
          <c:tx>
            <c:strRef>
              <c:f>Sheet1!$A$9:$B$9</c:f>
              <c:strCache>
                <c:ptCount val="2"/>
                <c:pt idx="0">
                  <c:v>1373150</c:v>
                </c:pt>
                <c:pt idx="1">
                  <c:v>PE Way North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Sheet1!$C$1:$N$2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Sheet1!$C$9:$N$9</c:f>
              <c:numCache>
                <c:formatCode>0.00</c:formatCode>
                <c:ptCount val="12"/>
                <c:pt idx="1">
                  <c:v>11.81</c:v>
                </c:pt>
                <c:pt idx="2">
                  <c:v>24.14</c:v>
                </c:pt>
                <c:pt idx="3">
                  <c:v>13.26</c:v>
                </c:pt>
                <c:pt idx="4">
                  <c:v>12.84</c:v>
                </c:pt>
                <c:pt idx="5">
                  <c:v>9.83</c:v>
                </c:pt>
                <c:pt idx="6">
                  <c:v>8.6300000000000008</c:v>
                </c:pt>
                <c:pt idx="7">
                  <c:v>8.92</c:v>
                </c:pt>
                <c:pt idx="8">
                  <c:v>8.75</c:v>
                </c:pt>
                <c:pt idx="9">
                  <c:v>8.35</c:v>
                </c:pt>
                <c:pt idx="10">
                  <c:v>10.75</c:v>
                </c:pt>
                <c:pt idx="11">
                  <c:v>28.31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FE-4A17-95C7-295FE9469343}"/>
            </c:ext>
          </c:extLst>
        </c:ser>
        <c:ser>
          <c:idx val="7"/>
          <c:order val="7"/>
          <c:tx>
            <c:strRef>
              <c:f>Sheet1!$A$10:$B$10</c:f>
              <c:strCache>
                <c:ptCount val="2"/>
                <c:pt idx="0">
                  <c:v>1931150</c:v>
                </c:pt>
                <c:pt idx="1">
                  <c:v>Glos Rd. School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Sheet1!$C$1:$N$2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Sheet1!$C$10:$N$10</c:f>
              <c:numCache>
                <c:formatCode>0.00</c:formatCode>
                <c:ptCount val="12"/>
                <c:pt idx="1">
                  <c:v>7.65</c:v>
                </c:pt>
                <c:pt idx="2">
                  <c:v>16.45</c:v>
                </c:pt>
                <c:pt idx="3">
                  <c:v>11.53</c:v>
                </c:pt>
                <c:pt idx="4">
                  <c:v>10.26</c:v>
                </c:pt>
                <c:pt idx="5">
                  <c:v>8.48</c:v>
                </c:pt>
                <c:pt idx="6">
                  <c:v>7.51</c:v>
                </c:pt>
                <c:pt idx="7">
                  <c:v>7.83</c:v>
                </c:pt>
                <c:pt idx="8">
                  <c:v>7.96</c:v>
                </c:pt>
                <c:pt idx="9">
                  <c:v>7</c:v>
                </c:pt>
                <c:pt idx="10">
                  <c:v>8.76</c:v>
                </c:pt>
                <c:pt idx="11">
                  <c:v>20.67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FE-4A17-95C7-295FE9469343}"/>
            </c:ext>
          </c:extLst>
        </c:ser>
        <c:ser>
          <c:idx val="8"/>
          <c:order val="8"/>
          <c:tx>
            <c:strRef>
              <c:f>Sheet1!$A$11:$B$11</c:f>
              <c:strCache>
                <c:ptCount val="2"/>
                <c:pt idx="0">
                  <c:v>2102150</c:v>
                </c:pt>
                <c:pt idx="1">
                  <c:v>PE Way South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Sheet1!$C$1:$N$2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Sheet1!$C$11:$N$11</c:f>
              <c:numCache>
                <c:formatCode>0.00</c:formatCode>
                <c:ptCount val="12"/>
                <c:pt idx="1">
                  <c:v>10.02</c:v>
                </c:pt>
                <c:pt idx="2">
                  <c:v>19.05</c:v>
                </c:pt>
                <c:pt idx="3">
                  <c:v>17.34</c:v>
                </c:pt>
                <c:pt idx="4">
                  <c:v>18.39</c:v>
                </c:pt>
                <c:pt idx="5">
                  <c:v>15.5</c:v>
                </c:pt>
                <c:pt idx="6">
                  <c:v>15.82</c:v>
                </c:pt>
                <c:pt idx="7">
                  <c:v>15.08</c:v>
                </c:pt>
                <c:pt idx="8">
                  <c:v>13.71</c:v>
                </c:pt>
                <c:pt idx="9">
                  <c:v>11.81</c:v>
                </c:pt>
                <c:pt idx="10">
                  <c:v>13.38</c:v>
                </c:pt>
                <c:pt idx="11">
                  <c:v>29.72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FE-4A17-95C7-295FE946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055864"/>
        <c:axId val="615056848"/>
      </c:lineChart>
      <c:catAx>
        <c:axId val="615055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056848"/>
        <c:crosses val="autoZero"/>
        <c:auto val="1"/>
        <c:lblAlgn val="ctr"/>
        <c:lblOffset val="100"/>
        <c:noMultiLvlLbl val="0"/>
      </c:catAx>
      <c:valAx>
        <c:axId val="61505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Level ug/m3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05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095" cy="604761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Q12" sqref="Q12"/>
    </sheetView>
  </sheetViews>
  <sheetFormatPr defaultColWidth="8.77734375" defaultRowHeight="14.4" x14ac:dyDescent="0.3"/>
  <cols>
    <col min="1" max="1" width="8.88671875" style="3" customWidth="1"/>
    <col min="2" max="2" width="15.88671875" style="3" customWidth="1"/>
    <col min="3" max="14" width="8.77734375" style="8"/>
    <col min="15" max="15" width="8.77734375" style="3"/>
    <col min="16" max="16384" width="8.77734375" style="8"/>
  </cols>
  <sheetData>
    <row r="1" spans="1:15" s="4" customFormat="1" ht="18" x14ac:dyDescent="0.3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3" customForma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s="6" customFormat="1" x14ac:dyDescent="0.3">
      <c r="A3" s="9">
        <v>780150</v>
      </c>
      <c r="B3" s="2" t="s">
        <v>15</v>
      </c>
      <c r="C3" s="5"/>
      <c r="D3" s="5">
        <v>9.68</v>
      </c>
      <c r="E3" s="5">
        <v>18.579999999999998</v>
      </c>
      <c r="F3" s="5">
        <v>11.1</v>
      </c>
      <c r="G3" s="5">
        <v>10.17</v>
      </c>
      <c r="H3" s="5">
        <v>8.17</v>
      </c>
      <c r="I3" s="5">
        <v>7.4</v>
      </c>
      <c r="J3" s="5">
        <v>7.84</v>
      </c>
      <c r="K3" s="5">
        <v>7.91</v>
      </c>
      <c r="L3" s="5">
        <v>7.62</v>
      </c>
      <c r="M3" s="10">
        <v>9.48</v>
      </c>
      <c r="N3" s="10">
        <v>17.239999999999998</v>
      </c>
      <c r="O3" s="2">
        <f>AVERAGE(C3:N3)</f>
        <v>10.471818181818183</v>
      </c>
    </row>
    <row r="4" spans="1:15" s="6" customFormat="1" x14ac:dyDescent="0.3">
      <c r="A4" s="9">
        <v>788150</v>
      </c>
      <c r="B4" s="2" t="s">
        <v>16</v>
      </c>
      <c r="C4" s="5"/>
      <c r="D4" s="5">
        <v>8.7899999999999991</v>
      </c>
      <c r="E4" s="5">
        <v>16.96</v>
      </c>
      <c r="F4" s="5">
        <v>9.59</v>
      </c>
      <c r="G4" s="5">
        <v>10.029999999999999</v>
      </c>
      <c r="H4" s="5">
        <v>8.2200000000000006</v>
      </c>
      <c r="I4" s="5">
        <v>7.41</v>
      </c>
      <c r="J4" s="5">
        <v>8.08</v>
      </c>
      <c r="K4" s="5">
        <v>7.71</v>
      </c>
      <c r="L4" s="5">
        <v>8.36</v>
      </c>
      <c r="M4" s="12">
        <v>9.02</v>
      </c>
      <c r="N4" s="12">
        <v>9.02</v>
      </c>
      <c r="O4" s="2">
        <f>AVERAGE(C4:N4)</f>
        <v>9.3809090909090891</v>
      </c>
    </row>
    <row r="5" spans="1:15" x14ac:dyDescent="0.3">
      <c r="A5" s="9">
        <v>796150</v>
      </c>
      <c r="B5" s="2" t="s">
        <v>17</v>
      </c>
      <c r="C5" s="7"/>
      <c r="D5" s="7">
        <v>12.28</v>
      </c>
      <c r="E5" s="7">
        <v>22.84</v>
      </c>
      <c r="F5" s="7">
        <v>14.02</v>
      </c>
      <c r="G5" s="7">
        <v>15.53</v>
      </c>
      <c r="H5" s="7">
        <v>11.75</v>
      </c>
      <c r="I5" s="7">
        <v>10.52</v>
      </c>
      <c r="J5" s="7">
        <v>11.95</v>
      </c>
      <c r="K5" s="7">
        <v>12.94</v>
      </c>
      <c r="L5" s="7">
        <v>12.82</v>
      </c>
      <c r="M5" s="12">
        <v>10.67</v>
      </c>
      <c r="N5" s="12">
        <v>8.09</v>
      </c>
      <c r="O5" s="2">
        <f t="shared" ref="O5:O11" si="0">AVERAGE(C5:N5)</f>
        <v>13.037272727272727</v>
      </c>
    </row>
    <row r="6" spans="1:15" x14ac:dyDescent="0.3">
      <c r="A6" s="9">
        <v>807150</v>
      </c>
      <c r="B6" s="2" t="s">
        <v>18</v>
      </c>
      <c r="C6" s="7"/>
      <c r="D6" s="7">
        <v>6.12</v>
      </c>
      <c r="E6" s="7">
        <v>10.82</v>
      </c>
      <c r="F6" s="7">
        <v>6.37</v>
      </c>
      <c r="G6" s="7">
        <v>6.8</v>
      </c>
      <c r="H6" s="7">
        <v>5.5</v>
      </c>
      <c r="I6" s="7">
        <v>4.67</v>
      </c>
      <c r="J6" s="7">
        <v>4.99</v>
      </c>
      <c r="K6" s="7">
        <v>5.29</v>
      </c>
      <c r="L6" s="7">
        <v>5.53</v>
      </c>
      <c r="M6" s="12">
        <v>6.73</v>
      </c>
      <c r="N6" s="12"/>
      <c r="O6" s="2">
        <f t="shared" si="0"/>
        <v>6.2820000000000009</v>
      </c>
    </row>
    <row r="7" spans="1:15" x14ac:dyDescent="0.3">
      <c r="A7" s="9">
        <v>845150</v>
      </c>
      <c r="B7" s="2" t="s">
        <v>24</v>
      </c>
      <c r="C7" s="7"/>
      <c r="D7" s="7">
        <v>9.9600000000000009</v>
      </c>
      <c r="E7" s="7">
        <v>25.49</v>
      </c>
      <c r="F7" s="7">
        <v>13.57</v>
      </c>
      <c r="G7" s="7">
        <v>11</v>
      </c>
      <c r="H7" s="7">
        <v>7.86</v>
      </c>
      <c r="I7" s="7">
        <v>6.77</v>
      </c>
      <c r="J7" s="7">
        <v>7.01</v>
      </c>
      <c r="K7" s="7">
        <v>6.48</v>
      </c>
      <c r="L7" s="7">
        <v>5.53</v>
      </c>
      <c r="M7" s="11">
        <v>7</v>
      </c>
      <c r="N7" s="12">
        <v>19.760000000000002</v>
      </c>
      <c r="O7" s="2">
        <f t="shared" si="0"/>
        <v>10.948181818181821</v>
      </c>
    </row>
    <row r="8" spans="1:15" s="17" customFormat="1" x14ac:dyDescent="0.3">
      <c r="A8" s="13">
        <v>872150</v>
      </c>
      <c r="B8" s="14" t="s">
        <v>19</v>
      </c>
      <c r="C8" s="15"/>
      <c r="D8" s="15">
        <v>8.85</v>
      </c>
      <c r="E8" s="15">
        <v>25.83</v>
      </c>
      <c r="F8" s="15">
        <v>15.86</v>
      </c>
      <c r="G8" s="15">
        <v>13.5</v>
      </c>
      <c r="H8" s="15">
        <v>10.79</v>
      </c>
      <c r="I8" s="15">
        <v>10.29</v>
      </c>
      <c r="J8" s="15">
        <v>12.34</v>
      </c>
      <c r="K8" s="15">
        <v>10.19</v>
      </c>
      <c r="L8" s="15">
        <v>8.26</v>
      </c>
      <c r="M8" s="16">
        <v>9.61</v>
      </c>
      <c r="N8" s="16">
        <v>8.18</v>
      </c>
      <c r="O8" s="14">
        <f t="shared" si="0"/>
        <v>12.154545454545454</v>
      </c>
    </row>
    <row r="9" spans="1:15" x14ac:dyDescent="0.3">
      <c r="A9" s="9">
        <v>1373150</v>
      </c>
      <c r="B9" s="2" t="s">
        <v>20</v>
      </c>
      <c r="C9" s="7"/>
      <c r="D9" s="7">
        <v>11.81</v>
      </c>
      <c r="E9" s="7">
        <v>24.14</v>
      </c>
      <c r="F9" s="7">
        <v>13.26</v>
      </c>
      <c r="G9" s="7">
        <v>12.84</v>
      </c>
      <c r="H9" s="7">
        <v>9.83</v>
      </c>
      <c r="I9" s="7">
        <v>8.6300000000000008</v>
      </c>
      <c r="J9" s="7">
        <v>8.92</v>
      </c>
      <c r="K9" s="7">
        <v>8.75</v>
      </c>
      <c r="L9" s="7">
        <v>8.35</v>
      </c>
      <c r="M9" s="7">
        <v>10.75</v>
      </c>
      <c r="N9" s="12">
        <v>28.31</v>
      </c>
      <c r="O9" s="2">
        <f t="shared" si="0"/>
        <v>13.235454545454543</v>
      </c>
    </row>
    <row r="10" spans="1:15" x14ac:dyDescent="0.3">
      <c r="A10" s="9">
        <v>1931150</v>
      </c>
      <c r="B10" s="2" t="s">
        <v>21</v>
      </c>
      <c r="C10" s="7"/>
      <c r="D10" s="7">
        <v>7.65</v>
      </c>
      <c r="E10" s="7">
        <v>16.45</v>
      </c>
      <c r="F10" s="7">
        <v>11.53</v>
      </c>
      <c r="G10" s="7">
        <v>10.26</v>
      </c>
      <c r="H10" s="7">
        <v>8.48</v>
      </c>
      <c r="I10" s="7">
        <v>7.51</v>
      </c>
      <c r="J10" s="7">
        <v>7.83</v>
      </c>
      <c r="K10" s="7">
        <v>7.96</v>
      </c>
      <c r="L10" s="7">
        <v>7</v>
      </c>
      <c r="M10" s="7">
        <v>8.76</v>
      </c>
      <c r="N10" s="12">
        <v>20.67</v>
      </c>
      <c r="O10" s="2">
        <f t="shared" si="0"/>
        <v>10.372727272727273</v>
      </c>
    </row>
    <row r="11" spans="1:15" x14ac:dyDescent="0.3">
      <c r="A11" s="9">
        <v>2102150</v>
      </c>
      <c r="B11" s="2" t="s">
        <v>22</v>
      </c>
      <c r="C11" s="7"/>
      <c r="D11" s="7">
        <v>10.02</v>
      </c>
      <c r="E11" s="7">
        <v>19.05</v>
      </c>
      <c r="F11" s="7">
        <v>17.34</v>
      </c>
      <c r="G11" s="7">
        <v>18.39</v>
      </c>
      <c r="H11" s="7">
        <v>15.5</v>
      </c>
      <c r="I11" s="7">
        <v>15.82</v>
      </c>
      <c r="J11" s="7">
        <v>15.08</v>
      </c>
      <c r="K11" s="7">
        <v>13.71</v>
      </c>
      <c r="L11" s="7">
        <v>11.81</v>
      </c>
      <c r="M11" s="7">
        <v>13.38</v>
      </c>
      <c r="N11" s="12">
        <v>29.72</v>
      </c>
      <c r="O11" s="2">
        <f t="shared" si="0"/>
        <v>16.347272727272728</v>
      </c>
    </row>
    <row r="13" spans="1:15" x14ac:dyDescent="0.3">
      <c r="D13" s="8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220ICT.NET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Jones</dc:creator>
  <cp:lastModifiedBy>Charlotte Harber</cp:lastModifiedBy>
  <dcterms:created xsi:type="dcterms:W3CDTF">2023-04-11T08:42:01Z</dcterms:created>
  <dcterms:modified xsi:type="dcterms:W3CDTF">2023-06-09T13:32:18Z</dcterms:modified>
</cp:coreProperties>
</file>